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Approved Tables/"/>
    </mc:Choice>
  </mc:AlternateContent>
  <xr:revisionPtr revIDLastSave="23" documentId="8_{68948C13-7BB6-4965-B4B8-D74AF4DC33CE}" xr6:coauthVersionLast="47" xr6:coauthVersionMax="47" xr10:uidLastSave="{85A0732E-764F-4189-9360-E4F4D0C15DA5}"/>
  <bookViews>
    <workbookView xWindow="40980" yWindow="-60" windowWidth="28920" windowHeight="15870" xr2:uid="{00000000-000D-0000-FFFF-FFFF00000000}"/>
  </bookViews>
  <sheets>
    <sheet name="arts_cultural_programs_festiv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D24" i="1"/>
</calcChain>
</file>

<file path=xl/sharedStrings.xml><?xml version="1.0" encoding="utf-8"?>
<sst xmlns="http://schemas.openxmlformats.org/spreadsheetml/2006/main" count="27" uniqueCount="27">
  <si>
    <t>Member</t>
  </si>
  <si>
    <t>How many people participated in Arts Programs?</t>
  </si>
  <si>
    <t>How many people participated in Cultural Programs?</t>
  </si>
  <si>
    <t>How many people participated in Community Festivals?</t>
  </si>
  <si>
    <t>South Middlesex Opportunity Council, Inc.</t>
  </si>
  <si>
    <t>Asian CDC</t>
  </si>
  <si>
    <t>Homeowners Rehabilitation, Inc.</t>
  </si>
  <si>
    <t>Inquilinos Boricuas en Accion</t>
  </si>
  <si>
    <t>Fenway CDC</t>
  </si>
  <si>
    <t>North Shore CDC</t>
  </si>
  <si>
    <t>Neighborhood of Affordable Housing (NOAH)</t>
  </si>
  <si>
    <t>Quaboag Valley CDC</t>
  </si>
  <si>
    <t>NewVue Communities</t>
  </si>
  <si>
    <t>Waterfront Historic Area League (WHALE)</t>
  </si>
  <si>
    <t>Mission Hill NHS</t>
  </si>
  <si>
    <t>Madison Park CDC</t>
  </si>
  <si>
    <t>Main South CDC</t>
  </si>
  <si>
    <t>CEDC-SM</t>
  </si>
  <si>
    <t>Dorchester Bay EDC</t>
  </si>
  <si>
    <t>ACT Lawrence</t>
  </si>
  <si>
    <t>Chinatown Community Land Trust</t>
  </si>
  <si>
    <t>Housing Corporation of Arlington</t>
  </si>
  <si>
    <t>Downtown Taunton Foundation</t>
  </si>
  <si>
    <t>Nuestra Comunidad</t>
  </si>
  <si>
    <t>Lena Park CDC</t>
  </si>
  <si>
    <t>OneHolyoke CDC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</si>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</sst>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4" totalsRowCount="1">
  <autoFilter ref="A1:D23" xr:uid="{00000000-0009-0000-0100-000001000000}"/>
  <sortState xmlns:xlrd2="http://schemas.microsoft.com/office/spreadsheetml/2017/richdata2" ref="A2:D23">
    <sortCondition ref="A1:A23"/>
  </sortState>
  <tableColumns count="4">
    <tableColumn id="1" xr3:uid="{00000000-0010-0000-0000-000001000000}" name="Member" totalsRowLabel="Total"/>
    <tableColumn id="2" xr3:uid="{00000000-0010-0000-0000-000002000000}" name="How many people participated in Arts Programs?" totalsRowFunction="custom" totalsRowDxfId="2" totalsRowCellStyle="Comma">
      <totalsRowFormula>SUM(Table1[How many people participated in Arts Programs?])</totalsRowFormula>
    </tableColumn>
    <tableColumn id="3" xr3:uid="{00000000-0010-0000-0000-000003000000}" name="How many people participated in Cultural Programs?" totalsRowFunction="custom" totalsRowDxfId="1" totalsRowCellStyle="Comma">
      <totalsRowFormula>SUM(Table1[How many people participated in Cultural Programs?])</totalsRowFormula>
    </tableColumn>
    <tableColumn id="4" xr3:uid="{00000000-0010-0000-0000-000004000000}" name="How many people participated in Community Festivals?" totalsRowFunction="sum" totalsRowDxfId="0" totalsRow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pane ySplit="1" topLeftCell="A5" activePane="bottomLeft" state="frozen"/>
      <selection pane="bottomLeft" activeCell="G17" sqref="G17"/>
    </sheetView>
  </sheetViews>
  <sheetFormatPr defaultRowHeight="14.25" x14ac:dyDescent="0.45"/>
  <cols>
    <col min="1" max="1" width="51.1328125" customWidth="1"/>
    <col min="2" max="2" width="44" customWidth="1"/>
    <col min="3" max="3" width="47.6640625" customWidth="1"/>
    <col min="4" max="4" width="50.1328125" customWidth="1"/>
  </cols>
  <sheetData>
    <row r="1" spans="1:4" ht="24" customHeight="1" x14ac:dyDescent="0.45">
      <c r="A1" t="s">
        <v>0</v>
      </c>
      <c r="B1" t="s">
        <v>1</v>
      </c>
      <c r="C1" t="s">
        <v>2</v>
      </c>
      <c r="D1" t="s">
        <v>3</v>
      </c>
    </row>
    <row r="2" spans="1:4" ht="24" customHeight="1" x14ac:dyDescent="0.45">
      <c r="A2" t="s">
        <v>19</v>
      </c>
      <c r="B2">
        <v>0</v>
      </c>
      <c r="C2">
        <v>0</v>
      </c>
      <c r="D2">
        <v>740</v>
      </c>
    </row>
    <row r="3" spans="1:4" ht="24" customHeight="1" x14ac:dyDescent="0.45">
      <c r="A3" t="s">
        <v>5</v>
      </c>
      <c r="B3">
        <v>150</v>
      </c>
      <c r="C3">
        <v>0</v>
      </c>
      <c r="D3">
        <v>0</v>
      </c>
    </row>
    <row r="4" spans="1:4" ht="24" customHeight="1" x14ac:dyDescent="0.45">
      <c r="A4" t="s">
        <v>17</v>
      </c>
      <c r="B4">
        <v>10</v>
      </c>
      <c r="C4">
        <v>0</v>
      </c>
      <c r="D4">
        <v>0</v>
      </c>
    </row>
    <row r="5" spans="1:4" ht="24" customHeight="1" x14ac:dyDescent="0.45">
      <c r="A5" t="s">
        <v>20</v>
      </c>
      <c r="B5" s="1">
        <v>0</v>
      </c>
      <c r="C5" s="1">
        <v>20</v>
      </c>
      <c r="D5" s="1">
        <v>200</v>
      </c>
    </row>
    <row r="6" spans="1:4" ht="24" customHeight="1" x14ac:dyDescent="0.45">
      <c r="A6" t="s">
        <v>18</v>
      </c>
      <c r="B6" s="1">
        <v>20</v>
      </c>
      <c r="C6" s="1">
        <v>30</v>
      </c>
      <c r="D6" s="1">
        <v>100</v>
      </c>
    </row>
    <row r="7" spans="1:4" ht="24" customHeight="1" x14ac:dyDescent="0.45">
      <c r="A7" t="s">
        <v>22</v>
      </c>
      <c r="B7" s="1">
        <v>75</v>
      </c>
      <c r="C7" s="1">
        <v>0</v>
      </c>
      <c r="D7" s="1">
        <v>0</v>
      </c>
    </row>
    <row r="8" spans="1:4" ht="24" customHeight="1" x14ac:dyDescent="0.45">
      <c r="A8" t="s">
        <v>8</v>
      </c>
      <c r="B8" s="1">
        <v>0</v>
      </c>
      <c r="C8" s="1">
        <v>125</v>
      </c>
      <c r="D8" s="1">
        <v>645</v>
      </c>
    </row>
    <row r="9" spans="1:4" ht="24" customHeight="1" x14ac:dyDescent="0.45">
      <c r="A9" t="s">
        <v>6</v>
      </c>
      <c r="B9" s="1">
        <v>0</v>
      </c>
      <c r="C9" s="1">
        <v>0</v>
      </c>
      <c r="D9" s="1">
        <v>1500</v>
      </c>
    </row>
    <row r="10" spans="1:4" ht="24" customHeight="1" x14ac:dyDescent="0.45">
      <c r="A10" t="s">
        <v>21</v>
      </c>
      <c r="B10" s="1">
        <v>0</v>
      </c>
      <c r="C10" s="1">
        <v>0</v>
      </c>
      <c r="D10" s="1">
        <v>35</v>
      </c>
    </row>
    <row r="11" spans="1:4" ht="24" customHeight="1" x14ac:dyDescent="0.45">
      <c r="A11" t="s">
        <v>7</v>
      </c>
      <c r="B11" s="1">
        <v>567</v>
      </c>
      <c r="C11" s="1">
        <v>772</v>
      </c>
      <c r="D11" s="1">
        <v>112000</v>
      </c>
    </row>
    <row r="12" spans="1:4" ht="24" customHeight="1" x14ac:dyDescent="0.45">
      <c r="A12" t="s">
        <v>24</v>
      </c>
      <c r="B12" s="1">
        <v>55</v>
      </c>
      <c r="C12" s="1">
        <v>28</v>
      </c>
      <c r="D12" s="1">
        <v>0</v>
      </c>
    </row>
    <row r="13" spans="1:4" ht="24" customHeight="1" x14ac:dyDescent="0.45">
      <c r="A13" t="s">
        <v>15</v>
      </c>
      <c r="B13" s="1">
        <v>178</v>
      </c>
      <c r="C13" s="1">
        <v>870</v>
      </c>
      <c r="D13" s="1">
        <v>250</v>
      </c>
    </row>
    <row r="14" spans="1:4" ht="24" customHeight="1" x14ac:dyDescent="0.45">
      <c r="A14" t="s">
        <v>16</v>
      </c>
      <c r="B14" s="1">
        <v>10</v>
      </c>
      <c r="C14" s="1">
        <v>0</v>
      </c>
      <c r="D14" s="1">
        <v>0</v>
      </c>
    </row>
    <row r="15" spans="1:4" ht="24" customHeight="1" x14ac:dyDescent="0.45">
      <c r="A15" t="s">
        <v>14</v>
      </c>
      <c r="B15" s="1">
        <v>15</v>
      </c>
      <c r="C15" s="1">
        <v>20</v>
      </c>
      <c r="D15" s="1">
        <v>0</v>
      </c>
    </row>
    <row r="16" spans="1:4" ht="24" customHeight="1" x14ac:dyDescent="0.45">
      <c r="A16" t="s">
        <v>10</v>
      </c>
      <c r="B16" s="1">
        <v>75</v>
      </c>
      <c r="C16" s="1">
        <v>25</v>
      </c>
      <c r="D16" s="1">
        <v>200</v>
      </c>
    </row>
    <row r="17" spans="1:4" ht="24" customHeight="1" x14ac:dyDescent="0.45">
      <c r="A17" t="s">
        <v>12</v>
      </c>
      <c r="B17" s="1">
        <v>91</v>
      </c>
      <c r="C17" s="1">
        <v>0</v>
      </c>
      <c r="D17" s="1">
        <v>250</v>
      </c>
    </row>
    <row r="18" spans="1:4" ht="24" customHeight="1" x14ac:dyDescent="0.45">
      <c r="A18" t="s">
        <v>9</v>
      </c>
      <c r="B18" s="1">
        <v>450</v>
      </c>
      <c r="C18" s="1">
        <v>50</v>
      </c>
      <c r="D18" s="1">
        <v>0</v>
      </c>
    </row>
    <row r="19" spans="1:4" ht="24" customHeight="1" x14ac:dyDescent="0.45">
      <c r="A19" t="s">
        <v>23</v>
      </c>
      <c r="B19" s="1">
        <v>3</v>
      </c>
      <c r="C19" s="1">
        <v>8</v>
      </c>
      <c r="D19" s="1">
        <v>8000</v>
      </c>
    </row>
    <row r="20" spans="1:4" ht="24" customHeight="1" x14ac:dyDescent="0.45">
      <c r="A20" t="s">
        <v>25</v>
      </c>
      <c r="B20" s="1">
        <v>0</v>
      </c>
      <c r="C20" s="1">
        <v>0</v>
      </c>
      <c r="D20" s="1">
        <v>300</v>
      </c>
    </row>
    <row r="21" spans="1:4" ht="24" customHeight="1" x14ac:dyDescent="0.45">
      <c r="A21" t="s">
        <v>11</v>
      </c>
      <c r="B21" s="1">
        <v>210</v>
      </c>
      <c r="C21" s="1">
        <v>0</v>
      </c>
      <c r="D21" s="1">
        <v>800</v>
      </c>
    </row>
    <row r="22" spans="1:4" ht="24" customHeight="1" x14ac:dyDescent="0.45">
      <c r="A22" t="s">
        <v>4</v>
      </c>
      <c r="B22" s="1">
        <v>379</v>
      </c>
      <c r="C22" s="1">
        <v>0</v>
      </c>
      <c r="D22" s="1">
        <v>0</v>
      </c>
    </row>
    <row r="23" spans="1:4" ht="24" customHeight="1" x14ac:dyDescent="0.45">
      <c r="A23" t="s">
        <v>13</v>
      </c>
      <c r="B23" s="1">
        <v>20</v>
      </c>
      <c r="C23" s="1">
        <v>50</v>
      </c>
      <c r="D23" s="1">
        <v>0</v>
      </c>
    </row>
    <row r="24" spans="1:4" ht="24" customHeight="1" x14ac:dyDescent="0.45">
      <c r="A24" t="s">
        <v>26</v>
      </c>
      <c r="B24" s="1">
        <f>SUM(Table1[How many people participated in Arts Programs?])</f>
        <v>2308</v>
      </c>
      <c r="C24" s="1">
        <f>SUM(Table1[How many people participated in Cultural Programs?])</f>
        <v>1998</v>
      </c>
      <c r="D24" s="1">
        <f>SUBTOTAL(109,Table1[How many people participated in Community Festivals?])</f>
        <v>125020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B72B0-2AEB-411B-9368-1270AD3FC9B4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2AB6AE47-7921-4A4A-B64E-4A6DE5B1C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DEC64F-258D-4B43-9643-FA1CB15F5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arts_cultural_programs_festival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Bianchi</cp:lastModifiedBy>
  <dcterms:created xsi:type="dcterms:W3CDTF">2021-04-28T16:48:40Z</dcterms:created>
  <dcterms:modified xsi:type="dcterms:W3CDTF">2021-07-02T13:58:57Z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