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https://macdc.sharepoint.com/Shared Documents/General/MI/GOALs/2025/Final Tables/"/>
    </mc:Choice>
  </mc:AlternateContent>
  <xr:revisionPtr revIDLastSave="55" documentId="8_{9EF086DA-1CBF-4687-B88D-74E9729EA390}" xr6:coauthVersionLast="47" xr6:coauthVersionMax="47" xr10:uidLastSave="{8E75B4A4-5E9C-48A5-B04A-207E820A34D7}"/>
  <bookViews>
    <workbookView xWindow="43080" yWindow="-120" windowWidth="29040" windowHeight="15720" xr2:uid="{00000000-000D-0000-FFFF-FFFF00000000}"/>
  </bookViews>
  <sheets>
    <sheet name="ooi_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1" l="1"/>
  <c r="P65" i="1"/>
  <c r="O65" i="1"/>
  <c r="N65" i="1"/>
  <c r="M65" i="1"/>
  <c r="L65" i="1"/>
  <c r="K65" i="1"/>
  <c r="J65" i="1"/>
  <c r="I65" i="1"/>
  <c r="H65" i="1"/>
  <c r="G65"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6" i="1"/>
  <c r="G5" i="1"/>
  <c r="G7" i="1"/>
  <c r="D65" i="1"/>
  <c r="C65" i="1"/>
</calcChain>
</file>

<file path=xl/sharedStrings.xml><?xml version="1.0" encoding="utf-8"?>
<sst xmlns="http://schemas.openxmlformats.org/spreadsheetml/2006/main" count="326" uniqueCount="199">
  <si>
    <t>Organization Operating Information</t>
  </si>
  <si>
    <t>CDC Achievements in 2024</t>
  </si>
  <si>
    <t>CDC Name</t>
  </si>
  <si>
    <t>Enter the end-of-year date for your most recently completed audit.</t>
  </si>
  <si>
    <t>What were your operating expenses in the most recently completed fiscal year?</t>
  </si>
  <si>
    <t>What was your total payroll?</t>
  </si>
  <si>
    <t>Does your organization offer the following:</t>
  </si>
  <si>
    <t>How many cumulative rental units are in your portfolio, excluding projects completed this past year?</t>
  </si>
  <si>
    <t>Operating Costs for Rental Units in Portfolio (# Rental Units * $10,255)</t>
  </si>
  <si>
    <t>How many of these units received energy retrofits in this past year?</t>
  </si>
  <si>
    <t>What were the total dollars invested in energy retrofits in these units in this past year?</t>
  </si>
  <si>
    <t>How many Board Members did your organization have?</t>
  </si>
  <si>
    <t>How many Board members are People of Color?</t>
  </si>
  <si>
    <t>How many Board Members are residents of rental housing that is owned, managed or sponsored by your organization?</t>
  </si>
  <si>
    <t>How many Board Members are youth?</t>
  </si>
  <si>
    <t>How many non-Board Members played a leadership role in your organization?</t>
  </si>
  <si>
    <t>How many other individuals volunteered for your organization this past year?</t>
  </si>
  <si>
    <t>Total number of engaged leaders</t>
  </si>
  <si>
    <t>Did you provide transportation assistance?</t>
  </si>
  <si>
    <t>If yes, please briefly describe the transportation assistance you provided, any specific populations served by this transportation assistance, and whether you intend to continue this assistance.</t>
  </si>
  <si>
    <t>Are there other programs you offered that had a significant impact on the residents and communities you serve? If so, please briefly describe the program and who is served by it.</t>
  </si>
  <si>
    <t>ACEDONE</t>
  </si>
  <si>
    <t>2023-12-31</t>
  </si>
  <si>
    <t>2-3 weeks vacation per year;Training benefit of $1000 or more a year</t>
  </si>
  <si>
    <t>Yes</t>
  </si>
  <si>
    <t>We provided transportation assistance to youth participating in our Youth Development Program, Youth In Charge (YIC), transporting them from high schools in Roxbury and Dorchester to our downtown office at 89 South Street. Initially, we hired transportation services, but to optimize costs and ensure consistency, we have since purchased a van. We intend to continue providing this assistance to the youth participating in our programming.</t>
  </si>
  <si>
    <t>Yes, through the Equity Now &amp; Beyond (EN&amp;B) Alliance, we have significantly expanded our impact on immigrant communities across Boston. This grassroots coalition is led by and for immigrant communities and includes the African Community Economic Development of New England (ACEDONE), Center to Support Immigrant Organizing (CSIO), Brazilian Women’s Group (BWG), True Alliance Center (TAC), and Agencia ALPHA. Together, we focus on advancing economic stability, workforce development, and community empowerment for African, Haitian, Brazilian, and Latinx residents.
Through EN&amp;B, we offer programs that help community members obtain work authorization, learn English, prepare for citizenship, secure living-wage jobs, and launch worker-owned cooperatives. These efforts are culturally responsive and community-driven, ensuring that the people most impacted by systemic barriers are at the center of solutions.</t>
  </si>
  <si>
    <t>ACT Lawrence</t>
  </si>
  <si>
    <t xml:space="preserve">2-3 weeks vacation per year;Performance Bonus </t>
  </si>
  <si>
    <t>We provided Uber / Bus transportation to our youth who were having challenges attending our summer and after-school programs/ Services</t>
  </si>
  <si>
    <t>Yes, ACT Lawrence has implemented several impactful programs that have significantly benefited the residents and communities we serve. Here are a few key programs:
First-Time Homebuyer Education Program – This program empowers low- to moderate-income individuals and families by providing essential knowledge on homeownership, budgeting, credit, and mortgage processes. Participants receive a certificate upon completion, which qualifies them for certain homebuyer assistance programs.
Foreclosure Prevention &amp; Housing Stability – ACT Lawrence provides counseling and advocacy for homeowners at risk of foreclosure, helping them navigate loan modifications, repayment plans, and other financial solutions to maintain stable housing.
Youth Leadership &amp; Workforce Development – Through leadership training, community engagement activities, and financial education, this program helps local youth build confidence, develop professional skills, and explore career pathways.
Financial Capability Workshops – This program includes budgeting, savings, credit-building, and debt management education, ensuring families and individuals have the financial tools they need to achieve stability and independence.
Community Engagement Initiatives – ACT Lawrence fosters civic participation and leadership by organizing events, volunteer opportunities, and advocacy efforts that strengthen community bonds and empower residents to drive positive change.
Rental Assistance &amp; Tenant Support – We provide guidance and resources to tenants facing financial hardship, helping them access rental assistance programs, understand their rights, and maintain stable housing.
Each of these programs is designed to uplift Lawrence residents, particularly low- to moderate-income families, immigrants, and underserved populations, by providing opportunities for economic empowerment and self-sufficiency.</t>
  </si>
  <si>
    <t>Allston Brighton CDC</t>
  </si>
  <si>
    <t>Individual health plan;Family health plan;4 or more weeks vacation per year;Annual organizational contribution to retirement account</t>
  </si>
  <si>
    <t>No</t>
  </si>
  <si>
    <t xml:space="preserve">ABCDC’s Resident Services staff provided rental assistance programs to over 30 households in 2024. This included providing application assistance for rental assistance programs, creating individualized action plans for rental arrears, and following up with case managers. These households were able to receive $135,847.84 in rental assistance funding. </t>
  </si>
  <si>
    <t>Asian CDC</t>
  </si>
  <si>
    <t>Individual health plan;Family health plan;2-3 weeks vacation per year;Training benefit of $1000 or more a year;Annual organizational contribution to retirement account</t>
  </si>
  <si>
    <t>Boston Neighborhood CLT</t>
  </si>
  <si>
    <t>2023-06-30</t>
  </si>
  <si>
    <t xml:space="preserve">Individual health plan;Family health plan;4 or more weeks vacation per year;Training benefit of $1000 or more a year;Annual organizational contribution to retirement account;PTO time starts at 24 days and includes vacation and sick; it increases 1 day per year. Also have flex time, and bonus end of year PTO. </t>
  </si>
  <si>
    <t>1. We launched a rent to own feasibility project with a cohort of residents to assess savings strategies and potential models for renters to move into ownership.
2. We are working on property management model to fully address unique needs of our CLT community.
3. We are working on establishing an emergency fund to be available to residents in need.</t>
  </si>
  <si>
    <t>Brookline CDC</t>
  </si>
  <si>
    <t>2024-06-30</t>
  </si>
  <si>
    <t xml:space="preserve">4 or more weeks vacation per year;Training benefit of $1000 or more a year;Annual organizational contribution to retirement account;Healht plan reimbursement </t>
  </si>
  <si>
    <t xml:space="preserve">Emergency Rent Assistance, provided to low and moderate income families in Brookline. 
Co-sponsor of the BHA's Family Self Suficient program.
Holyday Drive program
Section 8 Voucher conference </t>
  </si>
  <si>
    <t>CDC of South Berkshire</t>
  </si>
  <si>
    <t>2-3 weeks vacation per year;4 or more weeks vacation per year;Annual organizational contribution to retirement account</t>
  </si>
  <si>
    <t>CDCSB has a Small Business Technical Assistance (SBTA) program that offers one-on-one consultations with the local small business community.</t>
  </si>
  <si>
    <t>CEDC New Bedford</t>
  </si>
  <si>
    <t>2023-09-30</t>
  </si>
  <si>
    <t>Individual health plan;Family health plan;2-3 weeks vacation per year;Training benefit of $1000 or more a year</t>
  </si>
  <si>
    <t xml:space="preserve">Health Care Navigator-health insurance enrollment
Immigration support network: 300 weekly multilingual access to services
basic needs—food and diaper distribution 
financial literacy workshops
saving circles support and promotion 
</t>
  </si>
  <si>
    <t>Chinatown CLT</t>
  </si>
  <si>
    <t>Individual health plan;Family health plan;4 or more weeks vacation per year;Annual organizational contribution to retirement account;training opportunities covered by organization, not paid out to employee</t>
  </si>
  <si>
    <t>Resident Coffee Hour is a leadership development and community building program cosponsored with the Chinese Progressive Association.  We bring together Chinatown residents twice a month for know your rights education, leadership development, peer learning and mutual support.
CCLT has offered other occasional services such as assistance with understanding utility bills and municipal aggregation programs, resulting in cost savings for residents.</t>
  </si>
  <si>
    <t>Coalition for a Better Acre</t>
  </si>
  <si>
    <t xml:space="preserve">Individual health plan;Family health plan;4 or more weeks vacation per year;Training benefit of $1000 or more a year;Annual organizational contribution to retirement account;Health Reimbursement Account, Flexible Spending Account, Life Insurance, Long Term Disability Insurance, Employee Assistance Program, </t>
  </si>
  <si>
    <t>Digital Literacy training for seniors. We provided a 10-week training program for seniors to learn computer skills. CBA provided them with a free Chromebook by graduation, offered in partnership with UMass Lowell. 
The Board Diversity Initiative (BDI) seeks to build a culture of inclusion among Lowell’s non-profit boards, and support diverse leaders seeking opportunities to serve. BDI is a collaborative initiative of CBA, Lowell Alliance, and the Lowell Plan. This program is intended to connect emerging leaders that live and/or work in Lowell, from a variety of backgrounds and identities, with board opportunities in Lowell. 
Who Wants to be a State Rep is a candidate forum CBA hosted in partnership with Lowell Votes, inviting State Representative candidates to a community panel where they answered questions submitted by attendees in front of an audience of community members covering topics from affordable housing, education, and voting rights.</t>
  </si>
  <si>
    <t>Codman Square NDC</t>
  </si>
  <si>
    <t>Individual health plan;Family health plan;2-3 weeks vacation per year;Annual organizational contribution to retirement account</t>
  </si>
  <si>
    <t>We offer a range of services to the community from financial education to small business assistance to affordable housing and urban agriculture. Our Board participated in a racial equity training in 2024 that was triggered by some perceived anti-new arrival sentiments. The Board is a learning board that takes its role seriously.</t>
  </si>
  <si>
    <t>Community Development Partnership</t>
  </si>
  <si>
    <t>Individual health plan;Family health plan;2-3 weeks vacation per year;4 or more weeks vacation per year;Training benefit of $1000 or more a year;Annual organizational contribution to retirement account;Dental, Vision, Flexible Spending and an HRA, 12 Days Sick time per year, 11 paid company holidays per year, remote work options</t>
  </si>
  <si>
    <t>The CDP provides all residents with access to support services through the Homeless Prevention Council.</t>
  </si>
  <si>
    <t>Community Teamwork</t>
  </si>
  <si>
    <t>Community Teamwork, Inc. provides school bus-based transportation to its Child &amp; Family Services programming. Additionally, Community Teamwork funds an average of 40 LYFT rides per month for clients to attend necessary meetings/ appointments if they do not have access to a vehicle or public transportation. Rides are for families to go to medical appointments, look for housing and meet other urgent needs that cannot be managed using the local public transportation system. Community Teamwork also provides bus passes as needed. We expect to continue this assistance in CY2025.
One other unique program, related to transportation, is in our YouthBuild program, focused on young people who were not successful in traditional school settings. While the program is focused on attainment of a HiSET, occupational skills training (in Construction and Hospitality/Culinary Arts), leadership development, and community service, we have also introduced support to obtain Driver's Licenses to participants. It costs nearly $1,000 to complete the required lessons, hours with a driving school, and fees, to obtain a license. For our YouthBuild graduates, having a Driver's License can be critical in obtaining employment in their field. 8 Youth Build Students enrolled in and completed Driver's education classes in 2024.</t>
  </si>
  <si>
    <t xml:space="preserve">Community Teamwork is the Community Action Agency for Greater Lowell, providing significant programming to address the needs of our low-income residents, and also charged with expanding pathways to opportunity, strengthening the economic structure of our communities with an emphasis on equity, diversity, and responsibility. Community Action Agencies emerged following the Johnson Administration’s “War on Poverty”, coupled with the Civil Rights Movement and activism led by Dr. Martin Luther King, Jr., culminating in the passage of the Economic Opportunity Act in 1964 creating the nationwide Community Action Network. Established in 1965, Community Teamwork is a non‐ profit Community Action Agency (CAA) serving the City of Lowell and the seven surrounding towns of Billerica, Chelmsford, Dracut, Dunstable, Tewksbury, Tyngsborough, and Westford. Community Teamwork also serves as a Community Development Corporation and as the Regional Housing Agency for the Merrimack Valley and the rest of Northeastern Massachusetts, including more than 70 cities and towns inclusive of the North Shore and Cape Ann.
Community Teamwork’s efforts to address the individual and community issues of poverty include education, workforce training, housing, economic development, and civic engagement. Community Teamwork, Inc. (CTI) has 60 years of experience leading low-income people toward a path to self-sufficiency. CTI is the second largest Community Action Agency in Massachusetts and serves more than 54,000 individuals a year. The agency is governed by a 24-member Board of Directors who oversees the Chief Executive Officer and establishes policy. 
Today, Community Teamwork’s mission has expanded to include the recognition of our leadership role as a change agent and the critical value of forming strong partnerships.
We are developing new ways to help people in crisis with efforts to: house the homeless and create first-time homebuyers; weatherize homes to reduce the cost of heating them and develop and construct affordable housing in the Greater-Lowell area; educate 1,500 children and assist their parents involvement in their children’s education; serve 5,000 pre- and post-natal women and their children with nutrition education and food; help young people who have dropped out of school to get their GED’s; create opportunities for young adults to gain certifications in home or Culinary Arts; provide 10,000 households and learn how to build houses; provide 10,000 households with assistance to pay their fuel bills in a time of rising energy prices, enable 400 elderly to volunteer their time and talents in the community; help parents to pay for child care; administer 2,000 housing subsidies, help hundreds of low-income people start a small business; and help immigrant farmers grow and sell crops designed for their ethnic communities.
CTI is organized in a Division structure with 633 employees with programs falling under three Divisions to serve over 54,000 people annually.  They include the following: Division of Housing and Homeless Services (HHS) which provides direct support for housing, operates homeless family shelters and our Scattered Sites Family Emergency Shelter offering shelter to homeless families.  The Division includes the Youth Services Department which operates the YouthBuild Program helping youth age 16 - 24 earn their HiSET diploma while learning the construction or culinary trades as well as the Youth Services drop-in support site Mill You which provides case management, re-housing support, and a Laundry and Shower facilities for youth at-risk or experiencing homelessness. Within this division is the Rental Assistance program (CTI is the Regional Housing Administrator) administering nearly 4,000 housing vouchers, both state and federal, to provide subsidies to make housing affordable in 72 cities and towns. Efforts to create housing, primarily for the unsheltered (individuals and youth), also reside in this Division.
Division of Child and Family Services includes quality Early Education and Care Programs such as Head Start and Early Head Start for infants and children under five years of age; state licensed Family Child Care Providers serving children 6 weeks – 13 years and School Age Programs that provide well supervised after school activities for children between the ages of six and thirteen. 
Division of Energy &amp; Community Resources provides Fuel Assistance and other Energy Conservation Programs; three Senior Volunteer programs; the Spindle City Corps; Mill City Mentors; the Women, Infants and Children Program (WIC) which provides nutritional education, immunizations and vouchers for pregnant and post-partum women, infants and children ages 0 to five. 
Other initiatives within this division include Secure Jobs, offering job readiness and vocational training in partnership with the Career Center and the area’s vocational schools, the Financial Education Center, with a host of financial education programming including the Financial Literacy Academy, and the Entrepreneurship Center @CTI, which provides entrepreneurs with tools and opportunities to start or expand their small business. The Housing Consumer Education Program (HCEC) provides homelessness prevention and rapid re-housing services.  Incorporated in the HCEC is a Fair Housing program.  This program promotes fair housing throughout seventy cities and towns in Middlesex and Essex counties. The comprehensive approach includes raising awareness and understanding about housing discrimination through trainings, outreach, and assistance. Anyone involved in housing is eligible for assistance including tenants, homebuyers, landlords, owners, property managers, and anyone else providing housing related services. All assistance is provided at no cost.
</t>
  </si>
  <si>
    <t>Dorchester Bay EDC</t>
  </si>
  <si>
    <t>2024-06-25</t>
  </si>
  <si>
    <t>Individual health plan;Family health plan;2-3 weeks vacation per year;4 or more weeks vacation per year;Training benefit of $1000 or more a year;Annual organizational contribution to retirement account</t>
  </si>
  <si>
    <t>DBEDC provided transportation to our activities and events for families and elderly.</t>
  </si>
  <si>
    <t xml:space="preserve">Tech Goes Home program, which offers tech classes to high school students, parents and members of our community who are 18+. This impactful program has graduated 15 students from 1/2024- 6/ 2024
Rock and Roll Seniors initiative provides senior residents with the opportunity to design and lead their own programming for healthy aging.
Community Policy Advocacy- FICC
FSS (Family Self-sufficiency program)- This program has assisted residents with saving money in an escrow account and utilize for any major purchases they may see fit.
Pedestrian Advocacy Training led by Stepping Strong/ MGH This program taught 10 residents/ community members to advocate for pedestrian safety improvements. The group successfully worked with the City of Boston to add flashing lights on Dudley St.
</t>
  </si>
  <si>
    <t>Downtown Taunton Foundation</t>
  </si>
  <si>
    <t>2024-12-31</t>
  </si>
  <si>
    <t>4 or more weeks vacation per year</t>
  </si>
  <si>
    <t>Dudley Neighbors Inc</t>
  </si>
  <si>
    <t>Individual health plan;Family health plan;2-3 weeks vacation per year</t>
  </si>
  <si>
    <t>Fenway CDC</t>
  </si>
  <si>
    <t>Individual health plan;Family health plan;4 or more weeks vacation per year;Training benefit of $1000 or more a year;Annual organizational contribution to retirement account</t>
  </si>
  <si>
    <t xml:space="preserve">Fenway CDC didn't provide transportation assistance to community residents. However, Fenway CDC's Planning and Organizing team continued to work with community residents and elected-leaders to ensure that Bus #55 was not eliminated by the MBTA but continued its service in the Fenway neighborhood - which was a vital lifeline to vulnerable residents. They include seniors, students, and workers who needed to commute from West Fenway to Copley. 
</t>
  </si>
  <si>
    <t>Franklin County CDC</t>
  </si>
  <si>
    <t>Lending, Business Assistance, and Food Production programs all served hundreds of entrepreneurs and small businesses.</t>
  </si>
  <si>
    <t>Groundwork Lawrence</t>
  </si>
  <si>
    <t>Individual health plan;Family health plan;2-3 weeks vacation per year;4 or more weeks vacation per year;Annual organizational contribution to retirement account;Fresh Food Benefit</t>
  </si>
  <si>
    <t>Harborlight Homes</t>
  </si>
  <si>
    <t>Individual health plan;Family health plan;2-3 weeks vacation per year;4 or more weeks vacation per year;Training benefit of $1000 or more a year;Annual organizational contribution to retirement account;Annual organizational contribution to retirement account, FSA, HRA, employer coverage of deductibles, Dental plan, earned sick time, holiday pay employees 20 hours +, personal days, hybrid schedules when possible, flexible work schedule where possible</t>
  </si>
  <si>
    <t xml:space="preserve">Vans are provided for residents to access services and shopping. This is mostly
provided at our elderly serving properties.
</t>
  </si>
  <si>
    <t xml:space="preserve">1. We offered a collaborative program in conjunction with North Shore Community College and Beverly Lahey Hospital to create an educational phlebotomy certification program on-site at the Anchor Point property, with clinical training at Beverly Hospital.  This was offered at our family property in Beverly. 
2. We offered Housing Steward and Housing Institute programs to educate the community on housing segregation history and how to be stronger advocates for housing in North Shore Communities.  This was offered in Beverly but drew participants from around the region.
3. We refreshed our Resident Advisory Council throughout the portfolio (family and senior properties) to give space, education, and discussion for residents around housing access and their communities.
4. We offered myriad resident service programs at both senior and family properties to engage in community, conversation, creativity, meditation, culture, safety, and other learnings. This was offered throughout the portfolio. </t>
  </si>
  <si>
    <t>Hilltown CDC</t>
  </si>
  <si>
    <t>We operate three vans across the Hilltowns.  Two of the vans are FRTA vans, one is awarded to us from MADOT. Seniors are the priority for doctor appointments grocery shopping. We also have a unit rate contract with Highland Valley Elder Services to provide transportation to seniors who are n their catchment area.</t>
  </si>
  <si>
    <t>Our non-profit grocery store and delivery service provides walk in and delivery of local agricultural products such as dairy, meat, grains and value-added products from local farmers.  This program is negotiating a lease with the town of Cummington to invest $1 million into the renovation of the vacant elementary school in 2025 and move the program into the school.</t>
  </si>
  <si>
    <t>Home City Development</t>
  </si>
  <si>
    <t xml:space="preserve">Home City Development was pleased to partner with Tech Foundry to provide digital literacy classes to residents, who would otherwise not have the oppurtunity gain the much needed computer literacy in this digital age. Additionally, HCDI provided employment opportunities to several youth and youn adults through a Mass Housing grant. Many of the Resdient Services that HCDI provided are still in their infancy of planning and execution as during this past year Resident Services was brough tin house and made apart of the organizational structure to better align real-estate development and community impact. </t>
  </si>
  <si>
    <t>Homeowners Rehab</t>
  </si>
  <si>
    <t xml:space="preserve">Individual health plan;Family health plan;2-3 weeks vacation per year;4 or more weeks vacation per year;Training benefit of $1000 or more a year;Annual organizational contribution to retirement account;100% health, dental and vision premiums for individuals and families. Tuition reimbursement up to $3000/year. HRA reimburses deductible expenses above $500 ind/$1000 family. Up to $500 reimbursement/yr for PT copays. Bike and transit benefits. </t>
  </si>
  <si>
    <t>We continued food distribution at four properties, with regular food pantries at two buildings, one for older adults and one for families, and an additional "market in the park" at one of our scattered site buildings. In 2024, we distributed more than 97,500 lbs of food, worth $185,250,  to 225 unduplicated households. HRI has for many years run a self-funded scholarship program for residents of any age who want to enroll in higher education. In 2023, we awarded $218,500 in scholarships to 54 residents, a significant increase over 2023. Finally, our Community Engagement team continued its work on our new community leadership program, Locally Led Brave Spaces, in partnership with a local neighborhood association. HRI residents worked with other neighborhood leaders to organize a series of six discussion groups with expert facilitators. In addition, all group members set a goal to attend and make public comment at one or more community or public meetings, and many were able to meet that goal in 2024.</t>
  </si>
  <si>
    <t>Housing Assistance Corp</t>
  </si>
  <si>
    <t>Individual health plan;Family health plan;2-3 weeks vacation per year;4 or more weeks vacation per year;Annual organizational contribution to retirement account;Life and disability insurance</t>
  </si>
  <si>
    <t>Our family shelters have transportation assistance provided for medical appointments, housing search, and securing basic needs. This assistance will continue.
We are relocating our three family shelters to one building in Dennis at One Love Lane in the Spring 2025 and this service will continue there.</t>
  </si>
  <si>
    <t>No.</t>
  </si>
  <si>
    <t>Housing Corporation of Arlington</t>
  </si>
  <si>
    <t>Individual health plan;Family health plan;2-3 weeks vacation per year;4 or more weeks vacation per year;cell phone reimbursement - $45 per month; 3 wks vacation in first year; then 4 weeks</t>
  </si>
  <si>
    <t>Homelessness Prevention Program: served 45 households with small grants to support back rent, or moving or security deposit in order to help them remain housed
Social services, including a comprehensive intake and then direct assistance or referrals with follow up to ensure households stability. Assistance and referrals for fuel assistance, food, social security, health insurance, mental health services, job search, childcare, domestic violence services and more.</t>
  </si>
  <si>
    <t>Housing Nantucket</t>
  </si>
  <si>
    <t>Individual health plan;Family health plan;2-3 weeks vacation per year;4 or more weeks vacation per year;Annual organizational contribution to retirement account</t>
  </si>
  <si>
    <t>n/a</t>
  </si>
  <si>
    <t>Inquilinos Boricuas en Accion</t>
  </si>
  <si>
    <t xml:space="preserve">Individual health plan;Family health plan;2-3 weeks vacation per year;4 or more weeks vacation per year;Training benefit of $1000 or more a year;Annual organizational contribution to retirement account;HRA, Cafeteria 125 </t>
  </si>
  <si>
    <t>Island Housing Trust</t>
  </si>
  <si>
    <t>Individual health plan;Family health plan;2-3 weeks vacation per year;4 or more weeks vacation per year;Training benefit of $1000 or more a year;Annual organizational contribution to retirement account;employee housing and ferry travel expenses</t>
  </si>
  <si>
    <t>Development, ownership and management of affordable rental housing and development and
stewardship of affordable and attainable ownership housing on ground leased land.</t>
  </si>
  <si>
    <t>Jamaica Plain NDC</t>
  </si>
  <si>
    <t>Transportation assistance is provided to children enrolled in our Family Childcare Program.</t>
  </si>
  <si>
    <t>Just a Start</t>
  </si>
  <si>
    <t>Individual health plan;Family health plan;4 or more weeks vacation per year;Annual organizational contribution to retirement account;Commuter benefits, Life Insurance, STD, LTD, FSA, 401k, Holidays</t>
  </si>
  <si>
    <t>Latino Support Network</t>
  </si>
  <si>
    <t>N/A</t>
  </si>
  <si>
    <t xml:space="preserve">These programs include ESOL, Citizenship, Computer Literacy, Financial Literacy, First-Time Homebuyer classes. LSN now also leads community engagement efforts in their partnership with Emerald Cities on the Emerald Connections: Weatherization plus Healthy Homes program. </t>
  </si>
  <si>
    <t>Lawrence Community Works</t>
  </si>
  <si>
    <t xml:space="preserve">Individual health plan;Family health plan;2-3 weeks vacation per year;4 or more weeks vacation per year;Training benefit of $1000 or more a year;Annual organizational contribution to retirement account;Life insurance, zero interest emergency loans </t>
  </si>
  <si>
    <t>Beyond its core programs, LCW has implemented several initiatives that have had a profound impact on the residents and communities it serves. The Network Organizing Department strengthened civic engagement and social cohesion by recruiting 135 new members, facilitating over 1,000 volunteer hours, and engaging 200 residents in leadership training. Additionally, it played a critical role in connecting residents to essential services, averaging 130 unique referrals per quarter for food, rental, and utility assistance. The department also supported key real estate initiatives, including the Orchard Street Homeownership Project and the Duck Mill Resident Free Wi-Fi Installation, ensuring equitable access to housing and digital resources.
The Asset Building Department continued to be a transformative force in financial empowerment, assisting 662 families with counseling and education programs. Through its Individual Development Account program, 19 participants collectively invested over $100,000 into assets such as homes, vehicles, and higher education. Moreover, 26 families successfully purchased homes, leveraging over $10 million in local investment, while credit-building initiatives helped participants improve their credit scores by an average of 30 points. Workforce Development expanded economic opportunities through initiatives like the Medical Customer Service Training Program, which placed 12 participants in permanent healthcare roles, and Latinos in Finance, which secured career-track jobs for more than 20 individuals in financial institutions.
Youth development also remained central to LCW’s impact. Movement City provided transformative opportunities for nearly 100 students, with 70% returning for the next academic year. The Armand Hyatt Scholarship Program awarded $22,000 to 14 students pursuing higher education, and youth-led productions like The Odyssey and Art is Healing engaged nearly 500 attendees in critical conversations on identity and mental health. Additionally, real estate initiatives such as the Armand Michael Hyatt Apartments and the DyeWorks redevelopment project expanded affordable housing and created vital community spaces, including a satellite health clinic and a full-service Latinx grocery store. Through these initiatives, LCW continues to foster financial security, leadership development, and community-driven transformation.</t>
  </si>
  <si>
    <t>Madison Park DC</t>
  </si>
  <si>
    <t>Among participants in in MPDC's Opportunity Employment Program (OEP), which provides HiSET (high school equivalency) classes, career-aligned workforce training, mentoring and mental health support for opportunity youth/young adults adults ages 17-24, MPDC provides monthly MBTA passes while actively enrolled in programming. OEP participants face significant barriers to post-secondary success, including homelessness/housing instability, community violence, school disruption and parenthood, and social supports like transportation assistance are key to program success.</t>
  </si>
  <si>
    <t>MPDC has continued our investment in asset and wealth building programs by offering the Family Self Sufficiency program to eligible households, providing homebuyer education and down payment assistance for first time homebuyers residing in our affordable rental housing. Additionally, MPDC secured seed funding to launch a pilot initiative called "Lease to Legacy" which will allow us to further expand access to first time homeownership among our residents. MPDC's Community Action programs also offer programs and services in the areas of youth development, violence prevention/trauma response, resident leadership, civic engagement and health equity. Finally MPDC provides access to multigenerational programming and resources at our Dewitt Center, a community center located in the heart of Madison Park Village; as well as arts and culture programs and events at Hibernian Hall.</t>
  </si>
  <si>
    <t>Main South CDC</t>
  </si>
  <si>
    <t>Individual health plan;Family health plan;2-3 weeks vacation per year;4 or more weeks vacation per year</t>
  </si>
  <si>
    <t xml:space="preserve">Main South CDC offered Volunteer income Tax Assistance services to Low-Moderate income residents.  The program is not restricted to Main South residents, but the majority do come from Main South.  The Main South CDC also continued to run the Neighborhood Ambassador Program, financially support the Youth Police Dialogues Program, the YMCA youth Lifeguard Certification Program and the regional Environmental Council's Youth Grow Program.  All of these programs were funded with CERP funding and are designed to reduce adult and youth involvement in the Criminal Justice system.  These Programs specifically served Main South residents, two adults were provided employment opportunities and 99 youth participated in the other programs over the course of 2024.  </t>
  </si>
  <si>
    <t>Metro West Collaborative Development</t>
  </si>
  <si>
    <t>Individual health plan;Family health plan;2-3 weeks vacation per year;4 or more weeks vacation per year;Annual organizational contribution to retirement account;Dental, Vision, Medical Leave, 401k, short term and long term disability, cell phone reimbursement</t>
  </si>
  <si>
    <t>00</t>
  </si>
  <si>
    <t>In 2024 we continued to provide emergency rental and direct financial assistance on behalf of several municipalities and foundations. Approximately 344K was disbursed to 217 households.</t>
  </si>
  <si>
    <t>Mission Hill NHS</t>
  </si>
  <si>
    <t xml:space="preserve">MHNHS runs a variety of community building programs for the benefit of residents of our properties.  These include programming intended to combat isolation and promote wellness.  they include art classes, dancing, knitting/crocheting, movie nights, etc.  We also run a jazz concert series, tai chi, yoga, and watercolor classes at the Fitzgerald Park and Arboretum for the benefit of the broader community.  MHNHS also organizes the Mission Hill Road Race which mobilizes as many as 800 to 1000 runners/walkers, organizers and volunteers.  This in addition to our housing development and management activities.  </t>
  </si>
  <si>
    <t>Nectar Community Investments</t>
  </si>
  <si>
    <t>2024-03-22</t>
  </si>
  <si>
    <t>We offer loans to residents for home improvement and energy efficiency support. We also offer loans to small businesses for small business development.</t>
  </si>
  <si>
    <t>Neighborhood of Affordable Housing</t>
  </si>
  <si>
    <t>Individual health plan;Family health plan;2-3 weeks vacation per year;4 or more weeks vacation per year;Training benefit of $1000 or more a year;life and accident insurances</t>
  </si>
  <si>
    <t xml:space="preserve">Yes, minimal, for NOAH clients that needed assistance for emergency medical visits or get to an emergency shelter, for example. </t>
  </si>
  <si>
    <t>Please see the other reporting attached for NOAH's program lines.</t>
  </si>
  <si>
    <t>NeighborWorks Housing Solutions</t>
  </si>
  <si>
    <t>Individual health plan;Family health plan;2-3 weeks vacation per year;4 or more weeks vacation per year;Training benefit of $1000 or more a year;Annual organizational contribution to retirement account;Life and Dental Insurance. Short and Long Term Disability Insurance.</t>
  </si>
  <si>
    <t>For our Flex Services clients: provide rides to immigration, court and medical appointments; weekly shuttle service to grocery and general merchandise stores, and food pantries.</t>
  </si>
  <si>
    <t>NHS has created steering committees and neighborhood/regional public forums to collect other non-board-member representation and input in certain areas and neighborhoods.</t>
  </si>
  <si>
    <t>NewVue Communities</t>
  </si>
  <si>
    <t>North Shore CDC</t>
  </si>
  <si>
    <t>Individual health plan;Family health plan;2-3 weeks vacation per year;4 or more weeks vacation per year;Training benefit of $1000 or more a year;Annual organizational contribution to retirement account;Cell Phone, Office Supply Stipend, 2 Paid Sabbatical Weeks</t>
  </si>
  <si>
    <t>NSCDC has been able to significantly expand our Youth and Young Adult Housing Outreach (YAHO) program, positioning us as a regional leader in housing for formerly unhoused
youth and young adults aging out of foster care. Through YAHO, we offer outreach, supportive housing, and youth workforce development services tailored to young people ages 16-24 in Lynn, Salem, and across the North Shore. With CITC funding, we’ve hired a new case manager and have provided essential services to 71 unhoused young adults since January 2024, offering them the stability and pathways they need to thrive</t>
  </si>
  <si>
    <t>OneHolyoke CDC</t>
  </si>
  <si>
    <t>2022-06-30</t>
  </si>
  <si>
    <t>Individual health plan;Family health plan;2-3 weeks vacation per year;4 or more weeks vacation per year;Training benefit of $1000 or more a year;Annual organizational contribution to retirement account;Group Disability/Life Insurance, 401K, Flexible Spending Account, Health Reimbursement, and Supplemental Insurance</t>
  </si>
  <si>
    <t xml:space="preserve">We gave out 30 Electric Bikes to help residents with transportation. </t>
  </si>
  <si>
    <t xml:space="preserve">Civic Engagement Roots Cause Grant served about 25 residents to learn how to be leaders in their community.
Bilingual Parenting Support Group for about 40 residents participate in group about raising bilingual children with special needs.
Power of parenting that hosted 40 residents to learning how to guide their children and gain better parenting skills. 
Energy Justice leaders program with 16 residents leaning how to advocate for better energy efficiencies in Holyoke.
</t>
  </si>
  <si>
    <t>Pittsfield Economic Revitalization Corp</t>
  </si>
  <si>
    <t>Quaboag Valley CDC</t>
  </si>
  <si>
    <t xml:space="preserve">Yes, the QVCDC operates the Quaboag Connector in partnership with the town of Ware. The Quaboag Connector exists to help fill in the public transportation gaps in the rural regions of Central and Western Massachusetts where the Regional Transit Authorities are unable to meet the demand. With the Quaboag Connector, curb-to-curb transportation is available within 10 towns in the Quaboag Valley for just $2 per ride. Handicapped vans are available. The majority of the rides provided (roughly 48%) are to and from places of employment. The next largest population of riders use the Quaboag Connector to get to and from medical appointments.  While we provide transportation to any one, for any number of reasons, we prioritize rides for seniors, veterans and the disabled. Our largest clientele are people from low-to-moderate income families who aren't able to afford a car of their own. We are largely funded by private-sector grants and CITC has played a major role in helping us get those grants.  We certainly do intend to continue this assistance. </t>
  </si>
  <si>
    <t xml:space="preserve">We offer the Senior Outreach Program which is a free errand service for low-income seniors in three towns within our service area. Our paid, CORI-checked chore providers do grocery shopping, deliver food from the food bank and prescription pickups for seniors. Many of the seniors we serve have mobility issues and several are severely visually impaired. In addition to helping seniors get the food and medicine they need, this program helps combat the loneliness many of these seniors feel. Often, the seniors who depend on our program the most are isolated from their family and friends. They tell us that having someone regularly checking in on them brightens up their day.  This is another program of ours that benefits from the CITC program. We recently received a donation towards this program from a community bank and we're working with them to ensure that they get the appropriate tax credits.  </t>
  </si>
  <si>
    <t>Revitalize CDC</t>
  </si>
  <si>
    <t>Individual health plan;Family health plan;2-3 weeks vacation per year;4 or more weeks vacation per year;Training benefit of $1000 or more a year;Annual organizational contribution to retirement account;wellness stipend, HSA/FSA, life insurance, dental vision</t>
  </si>
  <si>
    <t xml:space="preserve"> Our Rx Flex Nutrition Program provides healthy food, recipes, and nutrition counseling to patients with diabetes. Clients also receive cooking supplies and equipment such as a slow cooker or microwave. We have a Healthy Homes Program for those with asthma and other respiratory conditions that provides green cleaning, air purifier, dehumidifiers, and other supples to mitigate triggers in the home. We have an Aging in Place program that provides grab bars, stair lifts, and other modifications to help elderly homeowners stay in their homes. We have several critical repair programs that include healthy home assessments and free restoration for low income homeowners. </t>
  </si>
  <si>
    <t>SEACMA</t>
  </si>
  <si>
    <t>2-3 weeks vacation per year;Training benefit of $1000 or more a year;Annual organizational contribution to retirement account</t>
  </si>
  <si>
    <t>SEACMA provides limited transportation assistance via agency vehicle to SEACMA clients. SEACMA is reviewing this practice for the future expansion of this program.</t>
  </si>
  <si>
    <t>In 2024, SEACMA had the opportunity to partner with World Farmers to distribute CSA boxes, more than 37,000 pounds of food, to low-income elders and families. SEACMA is planning to continue this partnership into 2025. Further, SEACMA launched a pilot program to expand the Urban Agriculture program to grow mushrooms for distribution and sale.</t>
  </si>
  <si>
    <t>Somerville Community Corp</t>
  </si>
  <si>
    <t>Individual health plan;Family health plan;2-3 weeks vacation per year;4 or more weeks vacation per year;Training benefit of $1000 or more a year;Annual organizational contribution to retirement account;4 day work week</t>
  </si>
  <si>
    <t xml:space="preserve">In addition to our affordable housing and economic opportunity initiatives, SCC offers two impactful programs that serve our community: Women’s Empowerment and Digital Literacy.  
The Women’s Empowerment Program provides a supportive space for women, particularly low-income and immigrant women, to build confidence, develop leadership skills, and gain career readiness support. Through workshops, peer discussions, and mentorship, participants strengthen their personal and professional skills, empowering them to enter or reenter the workforce and advocate for themselves in their careers and communities.  
The Digital Literacy Program launched in 2024, helps bridge the digital divide by offering free technology training in English, Haitian Creole, and Spanish. Participants, many of whom are new immigrants or job seekers, gain essential digital skills for employment, education, and daily life. The program has already enrolled over 200 participants, distributed more than 125 free computers, and graduates at least 15 individuals per month, ensuring that they have the tools they need to succeed in today’s digital world.  </t>
  </si>
  <si>
    <t>South Boston NDC</t>
  </si>
  <si>
    <t>SBNDC provides weekly grocery store rides to residents of O'Connor Way Senior Housing and Patriot Homes for Veterans</t>
  </si>
  <si>
    <t>A weekly farmers market operates June through October and serves SNAP/EBT reipients, as well as the general public.</t>
  </si>
  <si>
    <t>South Middlesex Opportunity Corp</t>
  </si>
  <si>
    <t>SMOC provides transportation assistance through our Diversion programs in Worcester
and Lowell. Individuals who present at these shelters who are identified to have alternative housing
options if they are given the means to travel, are presented with bus passes or Uber rides to their
destination. Various programs also provide flexible funding, such as the MetroWest Homeless Youth
program, which can be used for participant transportation expenses.
In the last year, SMOC has also sheltered hundreds of recently arrived migrant families at hotels
throughout the Central and MetroWest regions in partnership with EOHLC. SMOC has coordinated
transportation for these families for things such as appointments using transportation services like
Uber/Lyft.</t>
  </si>
  <si>
    <t>Southwest Boston CDC</t>
  </si>
  <si>
    <t>Individual health plan;2-3 weeks vacation per year;Training benefit of $1000 or more a year;Annual organizational contribution to retirement account;Paid personal days (sick days and holidays), personal phone and computer for disabled employee</t>
  </si>
  <si>
    <t>Transportation is provided to our advocacy training participants in the FICC program.  Transportation is provided at times for our Green Team participants when visiting remote locations.</t>
  </si>
  <si>
    <t xml:space="preserve">1. Tenant outreach program to residents of our affordable housing buildings. 
2. Held educational workshops for Hyde Park Neponset River Access Committee on the history and potential access to this important community resource. Had staff and board members on each of the three subcommittees of the EPA Community Advisory Group, reaching out to community members to inform them of findings at the Superfund site of one of the nation's most polluted rivers.  
3. Assisted residents in successfully advocating for open land contiguous with publicly-owned urban wilds, Sherrin Woods.  Southwest Boston CDC now holds the conservation restriction for the Sherrin Woods Addition.
4. Crane Ledge Woods Coalition: Southwest Boston CDC staff and member are actively involved in this coalition of area residents, businesses, environmental organizations and religious communities working toward a equitable solution of development with environmental preservation of this privately-owned 14 acre wooded property.
5. Engaged with 2 small business owners seeking low-cost capital to stabilize or expand their businesses. Facilitated their applications to low-cost loans and grants, including the Boston City SPACE grant.
6. 68 Homes, a $41M refinancing initiative of our growing small properties portfolio, which has now already protected 95 families from displacement in Hyde Park and Roslindale with the city of Boston. Now with MA Development/HLC approval, this $41M will let us improve our properties, upgrade many capital needs, add 4 wheelchair accessible units, improve the energy efficiency and provide 15-30 years of stable affordable rentals to over 230 people.  One of the 8 properties, with 6 units, serves previously homeless families with transitional housing, administered by FamilyAid, which leases the property.   Three additional units in our affordable housing properties are leased to families from this or other transitional housing programs. 
</t>
  </si>
  <si>
    <t>The Neighborhood Developers</t>
  </si>
  <si>
    <t>Individual health plan;Family health plan;2-3 weeks vacation per year;4 or more weeks vacation per year;Training benefit of $1000 or more a year;Annual organizational contribution to retirement account;Dental &amp; Vision Insurance; Health Savings Account; Health Care Flex Spending; Group Life and Personal Accident Insurance; Short- and Long-Term Disability Insurance</t>
  </si>
  <si>
    <t>TND and its partner organization Nuestra Comunidad are the founding members of Opportunity Communities (OppCo), which is an innovative joint venture that exists to drive more capacity into the community development field. OppCo supports TND with back-end administration, HR, IT and financial management services as well as deep expertise in lines of business that are core to community development corporations (CDCs). With OppCo’s support, TND has expanded its portfolio of homes by 65%.
In response to health and economic inequities caused by the pandemic, TND adapted its services and launched the CONNECT Hotline to provide vital access to public benefit assistance and housing stabilization supports. Originally a staff-driven effort, the hotline quickly incorporated more than 25 community volunteers, including many Spanish speakers. We now have three FTEs at TND who staff the Hotline. Hotline services include helping support residents access rental assistance (RAFT), SNAP food benefits and VITA free tax preparation. Through November 2024, we also helped people apply for MassHealth recertification applications.
In 2024, TND also provided emergency assistance in paying utility bills for community members, many of whom were facing imminent shutoff.</t>
  </si>
  <si>
    <t>Urban Edge</t>
  </si>
  <si>
    <t>Urban Edge provides a wide range of community programs that are designed to support both our residents, as well as those living in the communities we serve. Our wealth-building initiatives include matched savings, down payment assistance, emergency funds, and financial counseling. Additionally, we provide programs that elevate and support communities such as free tax preparation, foreclosure prevention, summer employment. The majority of our program recipients are residents of Roxbury, but also Dorchester and Mattapan, helping families build financial stability and access economic opportunities.</t>
  </si>
  <si>
    <t>Valley Community Development</t>
  </si>
  <si>
    <t xml:space="preserve">Valley applied for and received ARPA funding for a resident services coordinator at the Northampton properties we own. This person works part time connecting tenants to services, helps them apply for RAFT and other benefits, and hosts coffee hours and kid friendly craft activities. </t>
  </si>
  <si>
    <t>WATCH CDC</t>
  </si>
  <si>
    <t>Individual health plan;Family health plan;2-3 weeks vacation per year;4 or more weeks vacation per year;Annual organizational contribution to retirement account;training benefit of $500 per year, 2 personal days/year, dental insurance</t>
  </si>
  <si>
    <t>we provide bus passes through a back to work grant program as well as funding for driving courses and fees for drivers license and gas cards.</t>
  </si>
  <si>
    <t>Waterfront Historic Area League</t>
  </si>
  <si>
    <t>Individual health plan;Family health plan;4 or more weeks vacation per year;Flexible hybrid work schedule- determined on as needed basis with executive director</t>
  </si>
  <si>
    <t>Way Finders</t>
  </si>
  <si>
    <t>Individual health plan;Family health plan;2-3 weeks vacation per year;4 or more weeks vacation per year;Annual organizational contribution to retirement account;Annual organizational contribution to retirement account, Tuition and student loan assistance, dental and vision insurance, matching retirement contribution, FSA, HSA contributions, HRA contributions, transportation benefits</t>
  </si>
  <si>
    <t xml:space="preserve">We provided transportation assistance for families living in shelter, for
individuals receiving employment services, our tenants, and for participants in our Permanent Supportive Housing, Transitional Housing for survivors of domestic violence, and Community Building &amp; Engagement Programs.
Depending on need, we provided bus passes, gas cards, car repairs, Uber cards, driver education, tolls - EZ Pass, car insurance, excise tax payments, and RMV costs. We used our commercial van to provide assistance for participants who were moving out of shelter into a permanent home. 
The assistance will continue, however, assistance for our tenants and CB&amp;E participants depends on award of grants from private funders. 
</t>
  </si>
  <si>
    <t xml:space="preserve">Our Community Building &amp; Engagement Department (CB&amp;E) has been providing a Digital Literacy Training Program for residents in targeted Springfield and Holyoke neighborhoods we serve. The training is a series of workshops, in English and Spanish, and offers office hours to provide one-to-one
assistance for those needing it.  With private grant funding and our partnership with Tech Goes Home we have been able to provide Chromebooks to some who need them. The ability to use technology has been life changing for many participants, allowing them to apply for jobs, connect with family members, go to school, etc. This is especially true for older adults for whom we provide specialized workshops. CB&amp;E also provided Resident Leadership and Advocacy Training in Holyoke for low-income residents in targeted Holyoke neighborhoods. Our Resident Services Program provided activities that support physical and mental wellbeing for youth living in the Library Commons development in Holyoke and those living in scattered shelters in Holyoke.  The activities were funded by health New England. 
We were awarded a $10,000 grant to provide assistance to participants in our Permanent Supportive Housing program, Turning Point.  The funds were used to provide direct support to the families on an as needed basis to help them meet expenses such as diapers, groceries, utilities, clothing as well as furniture, linens, and other household items.  
We were also awarded a $8,200 grant to provide similar support for tenants in our Hampshire County developments.  The funds were especially helpful to cover emergent needs of families who had been homeless and those who were coming out of transitional programs for survivors of domestic violence. </t>
  </si>
  <si>
    <t>Wellspring Cooperative Corporation</t>
  </si>
  <si>
    <t xml:space="preserve">2-3 weeks vacation per year;We do not have our own health plan but we do provide 27.3% benefits to be used for health care and retirement.  Since these are added to salary the are taxed.  </t>
  </si>
  <si>
    <t xml:space="preserve">Wellspring coordinates the Go Fresh Mobile Market that serves over 700 food insecure Springfield residents using their state HIP benefits.  We are a partner with the Springfield Prescription Produce Program that includes 126 low income participants receiving fresh produce and tracking health benefits.  </t>
  </si>
  <si>
    <t>Worcester Common Ground</t>
  </si>
  <si>
    <t xml:space="preserve">Worcester Common Ground Community Programming 2025
Community Garden Party
8 Resident Gardeners from 2 WCG Community Gardens
4 Regional Environmental Council Staff 3 Worcester Common Ground Staff
Trinity Basketball League
5 teams of 12 students each 65 local kids participate
15 Volunteers (coaches, referees, and score keepers)
King Community Center
The room was used at least 96 times in 2024 for events such as birthday parties, baby showers, potlucks, movie nights, retirement parties and holiday gatherings
Over 400 people attended events at the King Community Room
4 Community Partners, such as worker’s unions, local organizations, and State officials held public workshops and events
P.A.C.T (Pleasant Area Community Team)
8	Local Residents attend on average each month 6 Local Business Owners
5 Officials from the City of Worcester (Inspectional Services, Worcester Police Dept., Worcester Fire Dept. etc.)
5 Community Organizations (such as the Pleasant St Neighborhood Network Center)
Worcester Common Ground 36th Annual Meeting
7	Members on the Board of Directors 14 Community Partners, 6 of whom provided resources and services during the event
At least 60 WCG residents, and 20 children of WCG residents attended
Mass Development Transformative District Initiative (TDI)
2 Community Partners
10 Local Business Owners
Earth Day
10 Volunteers from the Pleasant St Neighborhood Network Center
10 Volunteers from Worcester Common Ground’s network
10 Volunteers from TLK Sports &amp; the Goddard School
Worcester Common Ground Community Programming 2025
Community Garden Party
8 Resident Gardeners from 2 WCG Community Gardens
4 Regional Environmental Council Staff 3 Worcester Common Ground Staff
Trinity Basketball League
King Community Center
The room was used at least 96 times in 2024 for events such as birthday parties, baby showers, potlucks, movie nights, retirement parties and holiday gatherings
Over 400 people attended events at the King Community Room
4	Community Partners, such as worker’s unions, local organizations, and State officials held public workshops and events
5	teams of 12 students each 65 local kids participate
15 Volunteers (coaches, referees, and score keepers)
P.A.C.T (Pleasant Area Community Team)
Worcester Common Ground 36th Annual Meeting
7	Members on the Board of Directors 14 Community Partners, 6 of whom provided resources and services during the event
At least 60 WCG residents, and 20 children of WCG residents attended
8	Local Residents attend on average each month 6 Local Business Owners
5 Officials from the City of Worcester (Inspectional Services, Worcester Police Dept., Worcester Fire Dept. etc.)
5 Community Organizations (such as the Pleasant St Neighborhood Network Center)
Mass Development Transformative District Initiative (TDI)
2 Community Partners
10 Local Business Owners
Earth Day
10 Volunteers from the Pleasant St Neighborhood Network Center
10 Volunteers from Worcester Common Ground’s network
10 Volunteers from TLK Sports &amp; the Goddard School
WCG Yard Sales
Over 55 people from 9 WCG housing buildings participated in yard sales in the Summer and Fall of 2024
WCG facilitated 4 yard sales over 3 mo
Through these initiatives, WCG has fostered a workplace culture that promotes a deeper understanding of the communities we serve. To ensure continued progress, our DEI plans are updated monthly in conjunction with ongoing DEI meetings.
Increase and Improve Community Leadership Capacity.  2024 Community Events:
Over 55 people from 9 WCG housing buildings participated in yard sales in the Summer and Fall of 2024
WCG facilitated 4 yard sales over 3 months.  This effort was to help with hoarding issues and to gather residents together to become more acquainted with each other. 
10 Volunteers from the Pleasant St Neighborhood Network Center
10 Volunteers from WCG’s network
10 Volunteers from TLK Sports &amp; the       Goddard School
Mass Development Transformative District Initiative (TDI)
2 Community Partners 
10 Local Business Owners
Worcester Common Ground 36th. Annual Meeting
7 Members on the Board of Directors 14 Community Partners, 6 of whom provided resources and services during a tabling event. At least 60 WCG residents, and 20 children of WCG residents attended
P.A.C.T (Pleasant Area Community Team) 8 Local Residents attend on average each month 6 Local Business Owners
5 Officials from the City of Worcester
(Inspectional Services, Worcester                Police Dept., Worcester Fire Dept. etc.)
The room was used at least 96 times in 2024 for events such as birthday parties, baby showers, potlucks, movie nights, retirement parties and holiday gatherings
Over 400 people attended events at the King Community Room
4 Community Partners, such as worker’s unions, local organizations, and State officials held public workshops and events
                                                                                                                                           Trinity Basketball League
5 teams of 12 students each
65 local kids participated
15 Volunteers (coaches, referees, and score keepers)
8 Resident Gardeners from 2 WCG Community Gardens
4 Regional Environmental Council Staff
3 Worcester Common Ground Staff
 In 2024, WCG continued expanding its holistic approach to improving the quality of life for residents.
•	Our Residential Services Coordinator (RSC) became certified and is actively designing and implementing resident services that address the multi-dimensional needs of individuals and the broader community—including physical, cognitive, emotional, spiritual, and social well-being.
•	Our Asset Manager continues to assist first-time homebuyers by providing expert guidance on credit relief, mortgage prequalification, and the importance of WCG’s Community Land Trust and Ground Lease.
Looking ahead to 2025, WCG will expand homeownership opportunities with the sale of three newly constructed homes—marking another step in our commitment to affordable, community-centered housing.
</t>
  </si>
  <si>
    <t>Worcester Community Housing Resources</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</si>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</sst>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5">
    <font>
      <sz val="10"/>
      <color rgb="FF000000"/>
      <name val="Arial"/>
      <scheme val="minor"/>
    </font>
    <font>
      <b/>
      <sz val="11"/>
      <color rgb="FF000000"/>
      <name val="Calibri"/>
      <family val="2"/>
    </font>
    <font>
      <sz val="10"/>
      <color theme="1"/>
      <name val="Arial"/>
      <family val="2"/>
      <scheme val="minor"/>
    </font>
    <font>
      <sz val="10"/>
      <color rgb="FF000000"/>
      <name val="Arial"/>
      <family val="2"/>
      <scheme val="minor"/>
    </font>
    <font>
      <b/>
      <sz val="10"/>
      <color rgb="FF000000"/>
      <name val="Arial"/>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13">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wrapText="1"/>
    </xf>
    <xf numFmtId="164" fontId="2" fillId="0" borderId="0" xfId="2" applyNumberFormat="1" applyFont="1" applyAlignment="1">
      <alignment vertical="top" wrapText="1"/>
    </xf>
    <xf numFmtId="164" fontId="2" fillId="0" borderId="0" xfId="2" applyNumberFormat="1" applyFont="1" applyAlignment="1">
      <alignment wrapText="1"/>
    </xf>
    <xf numFmtId="165" fontId="2" fillId="0" borderId="0" xfId="1" applyNumberFormat="1" applyFont="1" applyAlignment="1">
      <alignment vertical="top" wrapText="1"/>
    </xf>
    <xf numFmtId="165" fontId="2" fillId="0" borderId="0" xfId="1" applyNumberFormat="1" applyFont="1" applyAlignment="1">
      <alignment wrapText="1"/>
    </xf>
    <xf numFmtId="0" fontId="4" fillId="0" borderId="0" xfId="0" applyFont="1"/>
    <xf numFmtId="0" fontId="1" fillId="0" borderId="0" xfId="0" applyFont="1" applyAlignment="1">
      <alignment wrapText="1"/>
    </xf>
    <xf numFmtId="165" fontId="0" fillId="0" borderId="0" xfId="1" applyNumberFormat="1" applyFont="1"/>
    <xf numFmtId="165" fontId="1" fillId="0" borderId="0" xfId="1" applyNumberFormat="1" applyFont="1" applyAlignment="1">
      <alignmen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topLeftCell="B1" workbookViewId="0">
      <pane ySplit="4" topLeftCell="A62" activePane="bottomLeft" state="frozen"/>
      <selection pane="bottomLeft" activeCell="H70" sqref="H70"/>
    </sheetView>
  </sheetViews>
  <sheetFormatPr defaultColWidth="12.5703125" defaultRowHeight="15.75" customHeight="1"/>
  <cols>
    <col min="1" max="4" width="19.28515625" customWidth="1"/>
    <col min="5" max="5" width="30.5703125" customWidth="1"/>
    <col min="6" max="6" width="19.28515625" style="11" customWidth="1"/>
    <col min="7" max="17" width="19.28515625" customWidth="1"/>
    <col min="18" max="18" width="64.85546875" customWidth="1"/>
    <col min="19" max="19" width="62.7109375" customWidth="1"/>
    <col min="20" max="26" width="19.28515625" customWidth="1"/>
  </cols>
  <sheetData>
    <row r="1" spans="1:26" ht="15.75" customHeight="1">
      <c r="A1" s="9" t="s">
        <v>0</v>
      </c>
    </row>
    <row r="2" spans="1:26" ht="15.75" customHeight="1">
      <c r="A2" s="9" t="s">
        <v>1</v>
      </c>
    </row>
    <row r="4" spans="1:26" ht="99.75">
      <c r="A4" s="1" t="s">
        <v>2</v>
      </c>
      <c r="B4" s="1" t="s">
        <v>3</v>
      </c>
      <c r="C4" s="1" t="s">
        <v>4</v>
      </c>
      <c r="D4" s="1" t="s">
        <v>5</v>
      </c>
      <c r="E4" s="1" t="s">
        <v>6</v>
      </c>
      <c r="F4" s="12" t="s">
        <v>7</v>
      </c>
      <c r="G4" s="10" t="s">
        <v>8</v>
      </c>
      <c r="H4" s="1" t="s">
        <v>9</v>
      </c>
      <c r="I4" s="1" t="s">
        <v>10</v>
      </c>
      <c r="J4" s="1" t="s">
        <v>11</v>
      </c>
      <c r="K4" s="1" t="s">
        <v>12</v>
      </c>
      <c r="L4" s="1" t="s">
        <v>13</v>
      </c>
      <c r="M4" s="1" t="s">
        <v>14</v>
      </c>
      <c r="N4" s="1" t="s">
        <v>15</v>
      </c>
      <c r="O4" s="1" t="s">
        <v>16</v>
      </c>
      <c r="P4" s="1" t="s">
        <v>17</v>
      </c>
      <c r="Q4" s="1" t="s">
        <v>18</v>
      </c>
      <c r="R4" s="1" t="s">
        <v>19</v>
      </c>
      <c r="S4" s="1" t="s">
        <v>20</v>
      </c>
      <c r="T4" s="2"/>
      <c r="U4" s="2"/>
      <c r="V4" s="2"/>
      <c r="W4" s="2"/>
      <c r="X4" s="2"/>
      <c r="Y4" s="2"/>
      <c r="Z4" s="2"/>
    </row>
    <row r="5" spans="1:26" ht="191.25">
      <c r="A5" s="3" t="s">
        <v>21</v>
      </c>
      <c r="B5" s="3" t="s">
        <v>22</v>
      </c>
      <c r="C5" s="5">
        <v>3749400</v>
      </c>
      <c r="D5" s="5">
        <v>1729433</v>
      </c>
      <c r="E5" s="3" t="s">
        <v>23</v>
      </c>
      <c r="F5" s="7">
        <v>0</v>
      </c>
      <c r="G5" s="7">
        <f t="shared" ref="G5:G6" si="0">F5*10255</f>
        <v>0</v>
      </c>
      <c r="H5" s="7">
        <v>0</v>
      </c>
      <c r="I5" s="5">
        <v>0</v>
      </c>
      <c r="J5" s="7">
        <v>9</v>
      </c>
      <c r="K5" s="7">
        <v>9</v>
      </c>
      <c r="L5" s="7">
        <v>0</v>
      </c>
      <c r="M5" s="7">
        <v>0</v>
      </c>
      <c r="N5" s="7">
        <v>6</v>
      </c>
      <c r="O5" s="7">
        <v>40</v>
      </c>
      <c r="P5" s="7">
        <v>15</v>
      </c>
      <c r="Q5" s="3" t="s">
        <v>24</v>
      </c>
      <c r="R5" s="3" t="s">
        <v>25</v>
      </c>
      <c r="S5" s="3" t="s">
        <v>26</v>
      </c>
      <c r="T5" s="4"/>
      <c r="U5" s="4"/>
      <c r="V5" s="4"/>
      <c r="W5" s="4"/>
      <c r="X5" s="4"/>
      <c r="Y5" s="4"/>
      <c r="Z5" s="4"/>
    </row>
    <row r="6" spans="1:26" ht="409.5">
      <c r="A6" s="3" t="s">
        <v>27</v>
      </c>
      <c r="B6" s="3" t="s">
        <v>22</v>
      </c>
      <c r="C6" s="5">
        <v>469297</v>
      </c>
      <c r="D6" s="5">
        <v>285784</v>
      </c>
      <c r="E6" s="3" t="s">
        <v>28</v>
      </c>
      <c r="F6" s="7">
        <v>0</v>
      </c>
      <c r="G6" s="7">
        <f t="shared" si="0"/>
        <v>0</v>
      </c>
      <c r="H6" s="7">
        <v>0</v>
      </c>
      <c r="I6" s="5">
        <v>0</v>
      </c>
      <c r="J6" s="7">
        <v>7</v>
      </c>
      <c r="K6" s="7">
        <v>7</v>
      </c>
      <c r="L6" s="7">
        <v>0</v>
      </c>
      <c r="M6" s="7">
        <v>0</v>
      </c>
      <c r="N6" s="7">
        <v>3</v>
      </c>
      <c r="O6" s="7">
        <v>5</v>
      </c>
      <c r="P6" s="7">
        <v>10</v>
      </c>
      <c r="Q6" s="3" t="s">
        <v>24</v>
      </c>
      <c r="R6" s="3" t="s">
        <v>29</v>
      </c>
      <c r="S6" s="3" t="s">
        <v>30</v>
      </c>
      <c r="T6" s="4"/>
      <c r="U6" s="4"/>
      <c r="V6" s="4"/>
      <c r="W6" s="4"/>
      <c r="X6" s="4"/>
      <c r="Y6" s="4"/>
      <c r="Z6" s="4"/>
    </row>
    <row r="7" spans="1:26" ht="63.75">
      <c r="A7" s="3" t="s">
        <v>31</v>
      </c>
      <c r="B7" s="3" t="s">
        <v>22</v>
      </c>
      <c r="C7" s="5">
        <v>2357388</v>
      </c>
      <c r="D7" s="5">
        <v>1534670</v>
      </c>
      <c r="E7" s="3" t="s">
        <v>32</v>
      </c>
      <c r="F7" s="7">
        <v>553</v>
      </c>
      <c r="G7" s="7">
        <f>F7*10255</f>
        <v>5671015</v>
      </c>
      <c r="H7" s="7">
        <v>0</v>
      </c>
      <c r="I7" s="5">
        <v>0</v>
      </c>
      <c r="J7" s="7">
        <v>15</v>
      </c>
      <c r="K7" s="7">
        <v>9</v>
      </c>
      <c r="L7" s="7">
        <v>2</v>
      </c>
      <c r="M7" s="7">
        <v>0</v>
      </c>
      <c r="N7" s="7">
        <v>19</v>
      </c>
      <c r="O7" s="7">
        <v>76</v>
      </c>
      <c r="P7" s="7">
        <v>34</v>
      </c>
      <c r="Q7" s="3" t="s">
        <v>33</v>
      </c>
      <c r="R7" s="3"/>
      <c r="S7" s="3" t="s">
        <v>34</v>
      </c>
      <c r="T7" s="4"/>
      <c r="U7" s="4"/>
      <c r="V7" s="4"/>
      <c r="W7" s="4"/>
      <c r="X7" s="4"/>
      <c r="Y7" s="4"/>
      <c r="Z7" s="4"/>
    </row>
    <row r="8" spans="1:26" ht="63.75">
      <c r="A8" s="3" t="s">
        <v>35</v>
      </c>
      <c r="B8" s="3" t="s">
        <v>22</v>
      </c>
      <c r="C8" s="5">
        <v>2001950</v>
      </c>
      <c r="D8" s="5">
        <v>838187</v>
      </c>
      <c r="E8" s="3" t="s">
        <v>36</v>
      </c>
      <c r="F8" s="7">
        <v>330</v>
      </c>
      <c r="G8" s="7">
        <f t="shared" ref="G8:G63" si="1">F8*10255</f>
        <v>3384150</v>
      </c>
      <c r="H8" s="7">
        <v>0</v>
      </c>
      <c r="I8" s="5">
        <v>0</v>
      </c>
      <c r="J8" s="7">
        <v>15</v>
      </c>
      <c r="K8" s="7">
        <v>14</v>
      </c>
      <c r="L8" s="7">
        <v>0</v>
      </c>
      <c r="M8" s="7">
        <v>0</v>
      </c>
      <c r="N8" s="7">
        <v>6</v>
      </c>
      <c r="O8" s="7">
        <v>100</v>
      </c>
      <c r="P8" s="7">
        <v>21</v>
      </c>
      <c r="Q8" s="3" t="s">
        <v>33</v>
      </c>
      <c r="R8" s="3"/>
      <c r="S8" s="3"/>
      <c r="T8" s="4"/>
      <c r="U8" s="4"/>
      <c r="V8" s="4"/>
      <c r="W8" s="4"/>
      <c r="X8" s="4"/>
      <c r="Y8" s="4"/>
      <c r="Z8" s="4"/>
    </row>
    <row r="9" spans="1:26" ht="127.5">
      <c r="A9" s="3" t="s">
        <v>37</v>
      </c>
      <c r="B9" s="3" t="s">
        <v>38</v>
      </c>
      <c r="C9" s="5">
        <v>566697</v>
      </c>
      <c r="D9" s="5">
        <v>406864</v>
      </c>
      <c r="E9" s="3" t="s">
        <v>39</v>
      </c>
      <c r="F9" s="7">
        <v>30</v>
      </c>
      <c r="G9" s="7">
        <f t="shared" si="1"/>
        <v>307650</v>
      </c>
      <c r="H9" s="7">
        <v>0</v>
      </c>
      <c r="I9" s="5">
        <v>0</v>
      </c>
      <c r="J9" s="7">
        <v>13</v>
      </c>
      <c r="K9" s="7">
        <v>9</v>
      </c>
      <c r="L9" s="7">
        <v>5</v>
      </c>
      <c r="M9" s="7">
        <v>0</v>
      </c>
      <c r="N9" s="7">
        <v>8</v>
      </c>
      <c r="O9" s="7">
        <v>35</v>
      </c>
      <c r="P9" s="7">
        <v>21</v>
      </c>
      <c r="Q9" s="3" t="s">
        <v>33</v>
      </c>
      <c r="R9" s="3"/>
      <c r="S9" s="3" t="s">
        <v>40</v>
      </c>
      <c r="T9" s="4"/>
      <c r="U9" s="4"/>
      <c r="V9" s="4"/>
      <c r="W9" s="4"/>
      <c r="X9" s="4"/>
      <c r="Y9" s="4"/>
      <c r="Z9" s="4"/>
    </row>
    <row r="10" spans="1:26" ht="63.75">
      <c r="A10" s="3" t="s">
        <v>41</v>
      </c>
      <c r="B10" s="3" t="s">
        <v>42</v>
      </c>
      <c r="C10" s="5">
        <v>244586</v>
      </c>
      <c r="D10" s="5">
        <v>122406</v>
      </c>
      <c r="E10" s="3" t="s">
        <v>43</v>
      </c>
      <c r="F10" s="7">
        <v>22</v>
      </c>
      <c r="G10" s="7">
        <f t="shared" si="1"/>
        <v>225610</v>
      </c>
      <c r="H10" s="7">
        <v>0</v>
      </c>
      <c r="I10" s="5">
        <v>0</v>
      </c>
      <c r="J10" s="7">
        <v>9</v>
      </c>
      <c r="K10" s="7">
        <v>6</v>
      </c>
      <c r="L10" s="7">
        <v>0</v>
      </c>
      <c r="M10" s="7">
        <v>0</v>
      </c>
      <c r="N10" s="7">
        <v>2</v>
      </c>
      <c r="O10" s="7">
        <v>15</v>
      </c>
      <c r="P10" s="7">
        <v>11</v>
      </c>
      <c r="Q10" s="3" t="s">
        <v>33</v>
      </c>
      <c r="R10" s="3"/>
      <c r="S10" s="3" t="s">
        <v>44</v>
      </c>
      <c r="T10" s="4"/>
      <c r="U10" s="4"/>
      <c r="V10" s="4"/>
      <c r="W10" s="4"/>
      <c r="X10" s="4"/>
      <c r="Y10" s="4"/>
      <c r="Z10" s="4"/>
    </row>
    <row r="11" spans="1:26" ht="51">
      <c r="A11" s="3" t="s">
        <v>45</v>
      </c>
      <c r="B11" s="3" t="s">
        <v>38</v>
      </c>
      <c r="C11" s="5">
        <v>673700</v>
      </c>
      <c r="D11" s="5">
        <v>239501</v>
      </c>
      <c r="E11" s="3" t="s">
        <v>46</v>
      </c>
      <c r="F11" s="7">
        <v>110</v>
      </c>
      <c r="G11" s="7">
        <f t="shared" si="1"/>
        <v>1128050</v>
      </c>
      <c r="H11" s="7">
        <v>0</v>
      </c>
      <c r="I11" s="5">
        <v>0</v>
      </c>
      <c r="J11" s="7">
        <v>14</v>
      </c>
      <c r="K11" s="7">
        <v>0</v>
      </c>
      <c r="L11" s="7">
        <v>0</v>
      </c>
      <c r="M11" s="7">
        <v>0</v>
      </c>
      <c r="N11" s="7">
        <v>0</v>
      </c>
      <c r="O11" s="7">
        <v>0</v>
      </c>
      <c r="P11" s="7">
        <v>14</v>
      </c>
      <c r="Q11" s="3" t="s">
        <v>33</v>
      </c>
      <c r="R11" s="3"/>
      <c r="S11" s="3" t="s">
        <v>47</v>
      </c>
      <c r="T11" s="4"/>
      <c r="U11" s="4"/>
      <c r="V11" s="4"/>
      <c r="W11" s="4"/>
      <c r="X11" s="4"/>
      <c r="Y11" s="4"/>
      <c r="Z11" s="4"/>
    </row>
    <row r="12" spans="1:26" ht="76.5">
      <c r="A12" s="3" t="s">
        <v>48</v>
      </c>
      <c r="B12" s="3" t="s">
        <v>49</v>
      </c>
      <c r="C12" s="5">
        <v>988821</v>
      </c>
      <c r="D12" s="5">
        <v>518407</v>
      </c>
      <c r="E12" s="3" t="s">
        <v>50</v>
      </c>
      <c r="F12" s="7">
        <v>0</v>
      </c>
      <c r="G12" s="7">
        <f t="shared" si="1"/>
        <v>0</v>
      </c>
      <c r="H12" s="7">
        <v>0</v>
      </c>
      <c r="I12" s="5">
        <v>0</v>
      </c>
      <c r="J12" s="7">
        <v>8</v>
      </c>
      <c r="K12" s="7">
        <v>3</v>
      </c>
      <c r="L12" s="7">
        <v>0</v>
      </c>
      <c r="M12" s="7">
        <v>0</v>
      </c>
      <c r="N12" s="7">
        <v>6</v>
      </c>
      <c r="O12" s="7">
        <v>32</v>
      </c>
      <c r="P12" s="7">
        <v>14</v>
      </c>
      <c r="Q12" s="3" t="s">
        <v>33</v>
      </c>
      <c r="R12" s="3"/>
      <c r="S12" s="3" t="s">
        <v>51</v>
      </c>
      <c r="T12" s="4"/>
      <c r="U12" s="4"/>
      <c r="V12" s="4"/>
      <c r="W12" s="4"/>
      <c r="X12" s="4"/>
      <c r="Y12" s="4"/>
      <c r="Z12" s="4"/>
    </row>
    <row r="13" spans="1:26" ht="102">
      <c r="A13" s="3" t="s">
        <v>52</v>
      </c>
      <c r="B13" s="3" t="s">
        <v>38</v>
      </c>
      <c r="C13" s="5">
        <v>814345</v>
      </c>
      <c r="D13" s="5">
        <v>129853</v>
      </c>
      <c r="E13" s="3" t="s">
        <v>53</v>
      </c>
      <c r="F13" s="7">
        <v>2</v>
      </c>
      <c r="G13" s="7">
        <f t="shared" si="1"/>
        <v>20510</v>
      </c>
      <c r="H13" s="7">
        <v>0</v>
      </c>
      <c r="I13" s="5">
        <v>0</v>
      </c>
      <c r="J13" s="7">
        <v>10</v>
      </c>
      <c r="K13" s="7">
        <v>9</v>
      </c>
      <c r="L13" s="7">
        <v>0</v>
      </c>
      <c r="M13" s="7">
        <v>0</v>
      </c>
      <c r="N13" s="7">
        <v>8</v>
      </c>
      <c r="O13" s="7">
        <v>128</v>
      </c>
      <c r="P13" s="7">
        <v>18</v>
      </c>
      <c r="Q13" s="3" t="s">
        <v>33</v>
      </c>
      <c r="R13" s="3"/>
      <c r="S13" s="3" t="s">
        <v>54</v>
      </c>
      <c r="T13" s="4"/>
      <c r="U13" s="4"/>
      <c r="V13" s="4"/>
      <c r="W13" s="4"/>
      <c r="X13" s="4"/>
      <c r="Y13" s="4"/>
      <c r="Z13" s="4"/>
    </row>
    <row r="14" spans="1:26" ht="204">
      <c r="A14" s="3" t="s">
        <v>55</v>
      </c>
      <c r="B14" s="3" t="s">
        <v>22</v>
      </c>
      <c r="C14" s="5">
        <v>2183796</v>
      </c>
      <c r="D14" s="5">
        <v>1754501</v>
      </c>
      <c r="E14" s="3" t="s">
        <v>56</v>
      </c>
      <c r="F14" s="7">
        <v>556</v>
      </c>
      <c r="G14" s="7">
        <f t="shared" si="1"/>
        <v>5701780</v>
      </c>
      <c r="H14" s="7">
        <v>0</v>
      </c>
      <c r="I14" s="5">
        <v>0</v>
      </c>
      <c r="J14" s="7">
        <v>14</v>
      </c>
      <c r="K14" s="7">
        <v>11</v>
      </c>
      <c r="L14" s="7">
        <v>1</v>
      </c>
      <c r="M14" s="7">
        <v>0</v>
      </c>
      <c r="N14" s="7">
        <v>15</v>
      </c>
      <c r="O14" s="7">
        <v>95</v>
      </c>
      <c r="P14" s="7">
        <v>29</v>
      </c>
      <c r="Q14" s="3" t="s">
        <v>33</v>
      </c>
      <c r="R14" s="3"/>
      <c r="S14" s="3" t="s">
        <v>57</v>
      </c>
      <c r="T14" s="4"/>
      <c r="U14" s="4"/>
      <c r="V14" s="4"/>
      <c r="W14" s="4"/>
      <c r="X14" s="4"/>
      <c r="Y14" s="4"/>
      <c r="Z14" s="4"/>
    </row>
    <row r="15" spans="1:26" ht="63.75">
      <c r="A15" s="3" t="s">
        <v>58</v>
      </c>
      <c r="B15" s="3" t="s">
        <v>22</v>
      </c>
      <c r="C15" s="5">
        <v>3518079</v>
      </c>
      <c r="D15" s="5">
        <v>2135292</v>
      </c>
      <c r="E15" s="3" t="s">
        <v>59</v>
      </c>
      <c r="F15" s="7">
        <v>1014</v>
      </c>
      <c r="G15" s="7">
        <f t="shared" si="1"/>
        <v>10398570</v>
      </c>
      <c r="H15" s="7">
        <v>0</v>
      </c>
      <c r="I15" s="5">
        <v>0</v>
      </c>
      <c r="J15" s="7">
        <v>11</v>
      </c>
      <c r="K15" s="7">
        <v>10</v>
      </c>
      <c r="L15" s="7">
        <v>1</v>
      </c>
      <c r="M15" s="7">
        <v>0</v>
      </c>
      <c r="N15" s="7">
        <v>25</v>
      </c>
      <c r="O15" s="7">
        <v>50</v>
      </c>
      <c r="P15" s="7">
        <v>36</v>
      </c>
      <c r="Q15" s="3" t="s">
        <v>33</v>
      </c>
      <c r="R15" s="3"/>
      <c r="S15" s="3" t="s">
        <v>60</v>
      </c>
      <c r="T15" s="4"/>
      <c r="U15" s="4"/>
      <c r="V15" s="4"/>
      <c r="W15" s="4"/>
      <c r="X15" s="4"/>
      <c r="Y15" s="4"/>
      <c r="Z15" s="4"/>
    </row>
    <row r="16" spans="1:26" ht="140.25">
      <c r="A16" s="3" t="s">
        <v>61</v>
      </c>
      <c r="B16" s="3" t="s">
        <v>38</v>
      </c>
      <c r="C16" s="5">
        <v>3508346</v>
      </c>
      <c r="D16" s="5">
        <v>1642878</v>
      </c>
      <c r="E16" s="3" t="s">
        <v>62</v>
      </c>
      <c r="F16" s="7">
        <v>64</v>
      </c>
      <c r="G16" s="7">
        <f t="shared" si="1"/>
        <v>656320</v>
      </c>
      <c r="H16" s="7">
        <v>16</v>
      </c>
      <c r="I16" s="5">
        <v>986730</v>
      </c>
      <c r="J16" s="7">
        <v>16</v>
      </c>
      <c r="K16" s="7">
        <v>1</v>
      </c>
      <c r="L16" s="7">
        <v>0</v>
      </c>
      <c r="M16" s="7">
        <v>0</v>
      </c>
      <c r="N16" s="7">
        <v>15</v>
      </c>
      <c r="O16" s="7">
        <v>117</v>
      </c>
      <c r="P16" s="7">
        <v>31</v>
      </c>
      <c r="Q16" s="3" t="s">
        <v>33</v>
      </c>
      <c r="R16" s="3"/>
      <c r="S16" s="3" t="s">
        <v>63</v>
      </c>
      <c r="T16" s="4"/>
      <c r="U16" s="4"/>
      <c r="V16" s="4"/>
      <c r="W16" s="4"/>
      <c r="X16" s="4"/>
      <c r="Y16" s="4"/>
      <c r="Z16" s="4"/>
    </row>
    <row r="17" spans="1:26" ht="409.5">
      <c r="A17" s="3" t="s">
        <v>64</v>
      </c>
      <c r="B17" s="3" t="s">
        <v>42</v>
      </c>
      <c r="C17" s="5">
        <v>180671127</v>
      </c>
      <c r="D17" s="5">
        <v>38789965</v>
      </c>
      <c r="E17" s="3" t="s">
        <v>32</v>
      </c>
      <c r="F17" s="7">
        <v>158</v>
      </c>
      <c r="G17" s="7">
        <f t="shared" si="1"/>
        <v>1620290</v>
      </c>
      <c r="H17" s="7">
        <v>0</v>
      </c>
      <c r="I17" s="5">
        <v>0</v>
      </c>
      <c r="J17" s="7">
        <v>24</v>
      </c>
      <c r="K17" s="7">
        <v>8</v>
      </c>
      <c r="L17" s="7">
        <v>0</v>
      </c>
      <c r="M17" s="7">
        <v>0</v>
      </c>
      <c r="N17" s="7">
        <v>21</v>
      </c>
      <c r="O17" s="7">
        <v>810</v>
      </c>
      <c r="P17" s="7">
        <v>45</v>
      </c>
      <c r="Q17" s="3" t="s">
        <v>24</v>
      </c>
      <c r="R17" s="3" t="s">
        <v>65</v>
      </c>
      <c r="S17" s="3" t="s">
        <v>66</v>
      </c>
      <c r="T17" s="4"/>
      <c r="U17" s="4"/>
      <c r="V17" s="4"/>
      <c r="W17" s="4"/>
      <c r="X17" s="4"/>
      <c r="Y17" s="4"/>
      <c r="Z17" s="4"/>
    </row>
    <row r="18" spans="1:26" ht="178.5">
      <c r="A18" s="3" t="s">
        <v>67</v>
      </c>
      <c r="B18" s="3" t="s">
        <v>68</v>
      </c>
      <c r="C18" s="5">
        <v>7084703</v>
      </c>
      <c r="D18" s="5">
        <v>3185291</v>
      </c>
      <c r="E18" s="3" t="s">
        <v>69</v>
      </c>
      <c r="F18" s="7">
        <v>943</v>
      </c>
      <c r="G18" s="7">
        <f t="shared" si="1"/>
        <v>9670465</v>
      </c>
      <c r="H18" s="7">
        <v>0</v>
      </c>
      <c r="I18" s="5">
        <v>0</v>
      </c>
      <c r="J18" s="7">
        <v>13</v>
      </c>
      <c r="K18" s="7">
        <v>12</v>
      </c>
      <c r="L18" s="7">
        <v>1</v>
      </c>
      <c r="M18" s="7">
        <v>0</v>
      </c>
      <c r="N18" s="7">
        <v>5</v>
      </c>
      <c r="O18" s="7">
        <v>50</v>
      </c>
      <c r="P18" s="7">
        <v>18</v>
      </c>
      <c r="Q18" s="3" t="s">
        <v>24</v>
      </c>
      <c r="R18" s="3" t="s">
        <v>70</v>
      </c>
      <c r="S18" s="3" t="s">
        <v>71</v>
      </c>
      <c r="T18" s="4"/>
      <c r="U18" s="4"/>
      <c r="V18" s="4"/>
      <c r="W18" s="4"/>
      <c r="X18" s="4"/>
      <c r="Y18" s="4"/>
      <c r="Z18" s="4"/>
    </row>
    <row r="19" spans="1:26" ht="25.5">
      <c r="A19" s="3" t="s">
        <v>72</v>
      </c>
      <c r="B19" s="3" t="s">
        <v>73</v>
      </c>
      <c r="C19" s="5">
        <v>51500</v>
      </c>
      <c r="D19" s="5">
        <v>38473</v>
      </c>
      <c r="E19" s="3" t="s">
        <v>74</v>
      </c>
      <c r="F19" s="7">
        <v>6</v>
      </c>
      <c r="G19" s="7">
        <f t="shared" si="1"/>
        <v>61530</v>
      </c>
      <c r="H19" s="7">
        <v>0</v>
      </c>
      <c r="I19" s="5">
        <v>0</v>
      </c>
      <c r="J19" s="7">
        <v>9</v>
      </c>
      <c r="K19" s="7">
        <v>0</v>
      </c>
      <c r="L19" s="7">
        <v>2</v>
      </c>
      <c r="M19" s="7">
        <v>0</v>
      </c>
      <c r="N19" s="7">
        <v>2</v>
      </c>
      <c r="O19" s="7">
        <v>25</v>
      </c>
      <c r="P19" s="7">
        <v>11</v>
      </c>
      <c r="Q19" s="3" t="s">
        <v>33</v>
      </c>
      <c r="R19" s="3"/>
      <c r="S19" s="3"/>
      <c r="T19" s="4"/>
      <c r="U19" s="4"/>
      <c r="V19" s="4"/>
      <c r="W19" s="4"/>
      <c r="X19" s="4"/>
      <c r="Y19" s="4"/>
      <c r="Z19" s="4"/>
    </row>
    <row r="20" spans="1:26" ht="25.5">
      <c r="A20" s="3" t="s">
        <v>75</v>
      </c>
      <c r="B20" s="3" t="s">
        <v>42</v>
      </c>
      <c r="C20" s="5">
        <v>806120</v>
      </c>
      <c r="D20" s="5">
        <v>243567</v>
      </c>
      <c r="E20" s="3" t="s">
        <v>76</v>
      </c>
      <c r="F20" s="7">
        <v>139</v>
      </c>
      <c r="G20" s="7">
        <f t="shared" si="1"/>
        <v>1425445</v>
      </c>
      <c r="H20" s="7">
        <v>0</v>
      </c>
      <c r="I20" s="5">
        <v>0</v>
      </c>
      <c r="J20" s="7">
        <v>10</v>
      </c>
      <c r="K20" s="7">
        <v>10</v>
      </c>
      <c r="L20" s="7">
        <v>0</v>
      </c>
      <c r="M20" s="7">
        <v>0</v>
      </c>
      <c r="N20" s="7">
        <v>20</v>
      </c>
      <c r="O20" s="7">
        <v>50</v>
      </c>
      <c r="P20" s="7">
        <v>30</v>
      </c>
      <c r="Q20" s="3" t="s">
        <v>33</v>
      </c>
      <c r="R20" s="3"/>
      <c r="S20" s="3"/>
      <c r="T20" s="4"/>
      <c r="U20" s="4"/>
      <c r="V20" s="4"/>
      <c r="W20" s="4"/>
      <c r="X20" s="4"/>
      <c r="Y20" s="4"/>
      <c r="Z20" s="4"/>
    </row>
    <row r="21" spans="1:26" ht="127.5">
      <c r="A21" s="3" t="s">
        <v>77</v>
      </c>
      <c r="B21" s="3" t="s">
        <v>22</v>
      </c>
      <c r="C21" s="5">
        <v>3877044</v>
      </c>
      <c r="D21" s="5">
        <v>2209017</v>
      </c>
      <c r="E21" s="3" t="s">
        <v>78</v>
      </c>
      <c r="F21" s="7">
        <v>555</v>
      </c>
      <c r="G21" s="7">
        <f t="shared" si="1"/>
        <v>5691525</v>
      </c>
      <c r="H21" s="7">
        <v>0</v>
      </c>
      <c r="I21" s="5">
        <v>0</v>
      </c>
      <c r="J21" s="7">
        <v>15</v>
      </c>
      <c r="K21" s="7">
        <v>5</v>
      </c>
      <c r="L21" s="7">
        <v>3</v>
      </c>
      <c r="M21" s="7">
        <v>0</v>
      </c>
      <c r="N21" s="7">
        <v>25</v>
      </c>
      <c r="O21" s="7">
        <v>16</v>
      </c>
      <c r="P21" s="7">
        <v>40</v>
      </c>
      <c r="Q21" s="3" t="s">
        <v>33</v>
      </c>
      <c r="R21" s="3"/>
      <c r="S21" s="3" t="s">
        <v>79</v>
      </c>
      <c r="T21" s="4"/>
      <c r="U21" s="4"/>
      <c r="V21" s="4"/>
      <c r="W21" s="4"/>
      <c r="X21" s="4"/>
      <c r="Y21" s="4"/>
      <c r="Z21" s="4"/>
    </row>
    <row r="22" spans="1:26" ht="76.5">
      <c r="A22" s="3" t="s">
        <v>80</v>
      </c>
      <c r="B22" s="3" t="s">
        <v>42</v>
      </c>
      <c r="C22" s="5">
        <v>3079312</v>
      </c>
      <c r="D22" s="5">
        <v>1347782</v>
      </c>
      <c r="E22" s="3" t="s">
        <v>69</v>
      </c>
      <c r="F22" s="7">
        <v>0</v>
      </c>
      <c r="G22" s="7">
        <f t="shared" si="1"/>
        <v>0</v>
      </c>
      <c r="H22" s="7">
        <v>0</v>
      </c>
      <c r="I22" s="5">
        <v>0</v>
      </c>
      <c r="J22" s="7">
        <v>10</v>
      </c>
      <c r="K22" s="7">
        <v>2</v>
      </c>
      <c r="L22" s="7">
        <v>0</v>
      </c>
      <c r="M22" s="7">
        <v>0</v>
      </c>
      <c r="N22" s="7">
        <v>15</v>
      </c>
      <c r="O22" s="7">
        <v>0</v>
      </c>
      <c r="P22" s="7">
        <v>25</v>
      </c>
      <c r="Q22" s="3" t="s">
        <v>33</v>
      </c>
      <c r="R22" s="3"/>
      <c r="S22" s="3" t="s">
        <v>81</v>
      </c>
      <c r="T22" s="4"/>
      <c r="U22" s="4"/>
      <c r="V22" s="4"/>
      <c r="W22" s="4"/>
      <c r="X22" s="4"/>
      <c r="Y22" s="4"/>
      <c r="Z22" s="4"/>
    </row>
    <row r="23" spans="1:26" ht="76.5">
      <c r="A23" s="3" t="s">
        <v>82</v>
      </c>
      <c r="B23" s="3" t="s">
        <v>38</v>
      </c>
      <c r="C23" s="5">
        <v>3352535</v>
      </c>
      <c r="D23" s="5">
        <v>1729254</v>
      </c>
      <c r="E23" s="3" t="s">
        <v>83</v>
      </c>
      <c r="F23" s="7">
        <v>0</v>
      </c>
      <c r="G23" s="7">
        <f t="shared" si="1"/>
        <v>0</v>
      </c>
      <c r="H23" s="7">
        <v>0</v>
      </c>
      <c r="I23" s="5">
        <v>0</v>
      </c>
      <c r="J23" s="7">
        <v>12</v>
      </c>
      <c r="K23" s="7">
        <v>3</v>
      </c>
      <c r="L23" s="7">
        <v>0</v>
      </c>
      <c r="M23" s="7">
        <v>0</v>
      </c>
      <c r="N23" s="7">
        <v>14</v>
      </c>
      <c r="O23" s="7">
        <v>1930</v>
      </c>
      <c r="P23" s="7">
        <v>26</v>
      </c>
      <c r="Q23" s="3" t="s">
        <v>33</v>
      </c>
      <c r="R23" s="3"/>
      <c r="S23" s="3"/>
      <c r="T23" s="4"/>
      <c r="U23" s="4"/>
      <c r="V23" s="4"/>
      <c r="W23" s="4"/>
      <c r="X23" s="4"/>
      <c r="Y23" s="4"/>
      <c r="Z23" s="4"/>
    </row>
    <row r="24" spans="1:26" ht="242.25">
      <c r="A24" s="3" t="s">
        <v>84</v>
      </c>
      <c r="B24" s="3" t="s">
        <v>22</v>
      </c>
      <c r="C24" s="5">
        <v>4228218</v>
      </c>
      <c r="D24" s="5">
        <v>2293909</v>
      </c>
      <c r="E24" s="3" t="s">
        <v>85</v>
      </c>
      <c r="F24" s="7">
        <v>606</v>
      </c>
      <c r="G24" s="7">
        <f t="shared" si="1"/>
        <v>6214530</v>
      </c>
      <c r="H24" s="7">
        <v>0</v>
      </c>
      <c r="I24" s="5">
        <v>0</v>
      </c>
      <c r="J24" s="7">
        <v>14</v>
      </c>
      <c r="K24" s="7">
        <v>3</v>
      </c>
      <c r="L24" s="7">
        <v>1</v>
      </c>
      <c r="M24" s="7">
        <v>0</v>
      </c>
      <c r="N24" s="7">
        <v>33</v>
      </c>
      <c r="O24" s="7">
        <v>50</v>
      </c>
      <c r="P24" s="7">
        <v>47</v>
      </c>
      <c r="Q24" s="3" t="s">
        <v>24</v>
      </c>
      <c r="R24" s="3" t="s">
        <v>86</v>
      </c>
      <c r="S24" s="3" t="s">
        <v>87</v>
      </c>
      <c r="T24" s="4"/>
      <c r="U24" s="4"/>
      <c r="V24" s="4"/>
      <c r="W24" s="4"/>
      <c r="X24" s="4"/>
      <c r="Y24" s="4"/>
      <c r="Z24" s="4"/>
    </row>
    <row r="25" spans="1:26" ht="76.5">
      <c r="A25" s="3" t="s">
        <v>88</v>
      </c>
      <c r="B25" s="3" t="s">
        <v>38</v>
      </c>
      <c r="C25" s="5">
        <v>3499702</v>
      </c>
      <c r="D25" s="5">
        <v>1108428</v>
      </c>
      <c r="E25" s="3" t="s">
        <v>32</v>
      </c>
      <c r="F25" s="7">
        <v>68</v>
      </c>
      <c r="G25" s="7">
        <f t="shared" si="1"/>
        <v>697340</v>
      </c>
      <c r="H25" s="7">
        <v>0</v>
      </c>
      <c r="I25" s="5">
        <v>0</v>
      </c>
      <c r="J25" s="7">
        <v>7</v>
      </c>
      <c r="K25" s="7">
        <v>0</v>
      </c>
      <c r="L25" s="7">
        <v>1</v>
      </c>
      <c r="M25" s="7">
        <v>0</v>
      </c>
      <c r="N25" s="7">
        <v>8</v>
      </c>
      <c r="O25" s="7">
        <v>6</v>
      </c>
      <c r="P25" s="7">
        <v>15</v>
      </c>
      <c r="Q25" s="3" t="s">
        <v>24</v>
      </c>
      <c r="R25" s="3" t="s">
        <v>89</v>
      </c>
      <c r="S25" s="3" t="s">
        <v>90</v>
      </c>
      <c r="T25" s="4"/>
      <c r="U25" s="4"/>
      <c r="V25" s="4"/>
      <c r="W25" s="4"/>
      <c r="X25" s="4"/>
      <c r="Y25" s="4"/>
      <c r="Z25" s="4"/>
    </row>
    <row r="26" spans="1:26" ht="114.75">
      <c r="A26" s="3" t="s">
        <v>91</v>
      </c>
      <c r="B26" s="3" t="s">
        <v>22</v>
      </c>
      <c r="C26" s="5">
        <v>1500000</v>
      </c>
      <c r="D26" s="5">
        <v>800000</v>
      </c>
      <c r="E26" s="3" t="s">
        <v>59</v>
      </c>
      <c r="F26" s="7">
        <v>444</v>
      </c>
      <c r="G26" s="7">
        <f t="shared" si="1"/>
        <v>4553220</v>
      </c>
      <c r="H26" s="7">
        <v>0</v>
      </c>
      <c r="I26" s="5">
        <v>0</v>
      </c>
      <c r="J26" s="7">
        <v>9</v>
      </c>
      <c r="K26" s="7">
        <v>5</v>
      </c>
      <c r="L26" s="7">
        <v>1</v>
      </c>
      <c r="M26" s="7">
        <v>0</v>
      </c>
      <c r="N26" s="7">
        <v>1</v>
      </c>
      <c r="O26" s="7">
        <v>0</v>
      </c>
      <c r="P26" s="7">
        <v>10</v>
      </c>
      <c r="Q26" s="3" t="s">
        <v>33</v>
      </c>
      <c r="R26" s="3"/>
      <c r="S26" s="3" t="s">
        <v>92</v>
      </c>
      <c r="T26" s="4"/>
      <c r="U26" s="4"/>
      <c r="V26" s="4"/>
      <c r="W26" s="4"/>
      <c r="X26" s="4"/>
      <c r="Y26" s="4"/>
      <c r="Z26" s="4"/>
    </row>
    <row r="27" spans="1:26" ht="191.25">
      <c r="A27" s="3" t="s">
        <v>93</v>
      </c>
      <c r="B27" s="3" t="s">
        <v>22</v>
      </c>
      <c r="C27" s="5">
        <v>2534775</v>
      </c>
      <c r="D27" s="5">
        <v>1832016</v>
      </c>
      <c r="E27" s="3" t="s">
        <v>94</v>
      </c>
      <c r="F27" s="7">
        <v>1676</v>
      </c>
      <c r="G27" s="7">
        <f t="shared" si="1"/>
        <v>17187380</v>
      </c>
      <c r="H27" s="7">
        <v>0</v>
      </c>
      <c r="I27" s="5">
        <v>0</v>
      </c>
      <c r="J27" s="7">
        <v>11</v>
      </c>
      <c r="K27" s="7">
        <v>2</v>
      </c>
      <c r="L27" s="7">
        <v>0</v>
      </c>
      <c r="M27" s="7">
        <v>0</v>
      </c>
      <c r="N27" s="7">
        <v>25</v>
      </c>
      <c r="O27" s="7">
        <v>0</v>
      </c>
      <c r="P27" s="7">
        <v>36</v>
      </c>
      <c r="Q27" s="3" t="s">
        <v>33</v>
      </c>
      <c r="R27" s="3"/>
      <c r="S27" s="3" t="s">
        <v>95</v>
      </c>
      <c r="T27" s="4"/>
      <c r="U27" s="4"/>
      <c r="V27" s="4"/>
      <c r="W27" s="4"/>
      <c r="X27" s="4"/>
      <c r="Y27" s="4"/>
      <c r="Z27" s="4"/>
    </row>
    <row r="28" spans="1:26" ht="89.25">
      <c r="A28" s="3" t="s">
        <v>96</v>
      </c>
      <c r="B28" s="3" t="s">
        <v>42</v>
      </c>
      <c r="C28" s="5">
        <v>14115725</v>
      </c>
      <c r="D28" s="5">
        <v>10251427</v>
      </c>
      <c r="E28" s="3" t="s">
        <v>97</v>
      </c>
      <c r="F28" s="7">
        <v>456</v>
      </c>
      <c r="G28" s="7">
        <f t="shared" si="1"/>
        <v>4676280</v>
      </c>
      <c r="H28" s="7">
        <v>0</v>
      </c>
      <c r="I28" s="5">
        <v>0</v>
      </c>
      <c r="J28" s="7">
        <v>15</v>
      </c>
      <c r="K28" s="7">
        <v>2</v>
      </c>
      <c r="L28" s="7">
        <v>0</v>
      </c>
      <c r="M28" s="7">
        <v>0</v>
      </c>
      <c r="N28" s="7">
        <v>88</v>
      </c>
      <c r="O28" s="7">
        <v>394</v>
      </c>
      <c r="P28" s="7">
        <v>103</v>
      </c>
      <c r="Q28" s="3" t="s">
        <v>24</v>
      </c>
      <c r="R28" s="3" t="s">
        <v>98</v>
      </c>
      <c r="S28" s="3" t="s">
        <v>99</v>
      </c>
      <c r="T28" s="4"/>
      <c r="U28" s="4"/>
      <c r="V28" s="4"/>
      <c r="W28" s="4"/>
      <c r="X28" s="4"/>
      <c r="Y28" s="4"/>
      <c r="Z28" s="4"/>
    </row>
    <row r="29" spans="1:26" ht="102">
      <c r="A29" s="3" t="s">
        <v>100</v>
      </c>
      <c r="B29" s="3" t="s">
        <v>22</v>
      </c>
      <c r="C29" s="5">
        <v>1092191</v>
      </c>
      <c r="D29" s="5">
        <v>401108</v>
      </c>
      <c r="E29" s="3" t="s">
        <v>101</v>
      </c>
      <c r="F29" s="7">
        <v>150</v>
      </c>
      <c r="G29" s="7">
        <f t="shared" si="1"/>
        <v>1538250</v>
      </c>
      <c r="H29" s="7">
        <v>0</v>
      </c>
      <c r="I29" s="5">
        <v>0</v>
      </c>
      <c r="J29" s="7">
        <v>15</v>
      </c>
      <c r="K29" s="7">
        <v>5</v>
      </c>
      <c r="L29" s="7">
        <v>4</v>
      </c>
      <c r="M29" s="7">
        <v>0</v>
      </c>
      <c r="N29" s="7">
        <v>4</v>
      </c>
      <c r="O29" s="7">
        <v>37</v>
      </c>
      <c r="P29" s="7">
        <v>19</v>
      </c>
      <c r="Q29" s="3" t="s">
        <v>33</v>
      </c>
      <c r="R29" s="3"/>
      <c r="S29" s="3" t="s">
        <v>102</v>
      </c>
      <c r="T29" s="4"/>
      <c r="U29" s="4"/>
      <c r="V29" s="4"/>
      <c r="W29" s="4"/>
      <c r="X29" s="4"/>
      <c r="Y29" s="4"/>
      <c r="Z29" s="4"/>
    </row>
    <row r="30" spans="1:26" ht="63.75">
      <c r="A30" s="3" t="s">
        <v>103</v>
      </c>
      <c r="B30" s="3" t="s">
        <v>38</v>
      </c>
      <c r="C30" s="5">
        <v>398830</v>
      </c>
      <c r="D30" s="5">
        <v>287269</v>
      </c>
      <c r="E30" s="3" t="s">
        <v>104</v>
      </c>
      <c r="F30" s="7">
        <v>39</v>
      </c>
      <c r="G30" s="7">
        <f t="shared" si="1"/>
        <v>399945</v>
      </c>
      <c r="H30" s="7">
        <v>0</v>
      </c>
      <c r="I30" s="5">
        <v>0</v>
      </c>
      <c r="J30" s="7">
        <v>9</v>
      </c>
      <c r="K30" s="7">
        <v>4</v>
      </c>
      <c r="L30" s="7">
        <v>2</v>
      </c>
      <c r="M30" s="7">
        <v>0</v>
      </c>
      <c r="N30" s="7">
        <v>7</v>
      </c>
      <c r="O30" s="7">
        <v>6</v>
      </c>
      <c r="P30" s="7">
        <v>16</v>
      </c>
      <c r="Q30" s="3" t="s">
        <v>33</v>
      </c>
      <c r="R30" s="3"/>
      <c r="S30" s="3" t="s">
        <v>105</v>
      </c>
      <c r="T30" s="4"/>
      <c r="U30" s="4"/>
      <c r="V30" s="4"/>
      <c r="W30" s="4"/>
      <c r="X30" s="4"/>
      <c r="Y30" s="4"/>
      <c r="Z30" s="4"/>
    </row>
    <row r="31" spans="1:26" ht="89.25">
      <c r="A31" s="3" t="s">
        <v>106</v>
      </c>
      <c r="B31" s="3" t="s">
        <v>22</v>
      </c>
      <c r="C31" s="5">
        <v>6617128</v>
      </c>
      <c r="D31" s="5">
        <v>3353386</v>
      </c>
      <c r="E31" s="3" t="s">
        <v>107</v>
      </c>
      <c r="F31" s="7">
        <v>667</v>
      </c>
      <c r="G31" s="7">
        <f t="shared" si="1"/>
        <v>6840085</v>
      </c>
      <c r="H31" s="7">
        <v>0</v>
      </c>
      <c r="I31" s="5">
        <v>0</v>
      </c>
      <c r="J31" s="7">
        <v>16</v>
      </c>
      <c r="K31" s="7">
        <v>11</v>
      </c>
      <c r="L31" s="7">
        <v>8</v>
      </c>
      <c r="M31" s="7">
        <v>0</v>
      </c>
      <c r="N31" s="7">
        <v>22</v>
      </c>
      <c r="O31" s="7">
        <v>30</v>
      </c>
      <c r="P31" s="7">
        <v>38</v>
      </c>
      <c r="Q31" s="3" t="s">
        <v>33</v>
      </c>
      <c r="R31" s="3"/>
      <c r="S31" s="3"/>
      <c r="T31" s="4"/>
      <c r="U31" s="4"/>
      <c r="V31" s="4"/>
      <c r="W31" s="4"/>
      <c r="X31" s="4"/>
      <c r="Y31" s="4"/>
      <c r="Z31" s="4"/>
    </row>
    <row r="32" spans="1:26" ht="102">
      <c r="A32" s="3" t="s">
        <v>108</v>
      </c>
      <c r="B32" s="3" t="s">
        <v>22</v>
      </c>
      <c r="C32" s="5">
        <v>4421187</v>
      </c>
      <c r="D32" s="5">
        <v>1113168</v>
      </c>
      <c r="E32" s="3" t="s">
        <v>109</v>
      </c>
      <c r="F32" s="7">
        <v>70</v>
      </c>
      <c r="G32" s="7">
        <f t="shared" si="1"/>
        <v>717850</v>
      </c>
      <c r="H32" s="7">
        <v>2</v>
      </c>
      <c r="I32" s="5">
        <v>80286</v>
      </c>
      <c r="J32" s="7">
        <v>13</v>
      </c>
      <c r="K32" s="7">
        <v>1</v>
      </c>
      <c r="L32" s="7">
        <v>0</v>
      </c>
      <c r="M32" s="7">
        <v>0</v>
      </c>
      <c r="N32" s="7">
        <v>13</v>
      </c>
      <c r="O32" s="7">
        <v>28</v>
      </c>
      <c r="P32" s="7">
        <v>26</v>
      </c>
      <c r="Q32" s="3" t="s">
        <v>33</v>
      </c>
      <c r="R32" s="3"/>
      <c r="S32" s="3" t="s">
        <v>110</v>
      </c>
      <c r="T32" s="4"/>
      <c r="U32" s="4"/>
      <c r="V32" s="4"/>
      <c r="W32" s="4"/>
      <c r="X32" s="4"/>
      <c r="Y32" s="4"/>
      <c r="Z32" s="4"/>
    </row>
    <row r="33" spans="1:26" ht="51">
      <c r="A33" s="3" t="s">
        <v>111</v>
      </c>
      <c r="B33" s="3" t="s">
        <v>22</v>
      </c>
      <c r="C33" s="5">
        <v>7649727</v>
      </c>
      <c r="D33" s="5">
        <v>3257073</v>
      </c>
      <c r="E33" s="3" t="s">
        <v>50</v>
      </c>
      <c r="F33" s="7">
        <v>718</v>
      </c>
      <c r="G33" s="7">
        <f t="shared" si="1"/>
        <v>7363090</v>
      </c>
      <c r="H33" s="7">
        <v>348</v>
      </c>
      <c r="I33" s="5">
        <v>2255066</v>
      </c>
      <c r="J33" s="7">
        <v>9</v>
      </c>
      <c r="K33" s="7">
        <v>5</v>
      </c>
      <c r="L33" s="7">
        <v>0</v>
      </c>
      <c r="M33" s="7">
        <v>0</v>
      </c>
      <c r="N33" s="7">
        <v>8</v>
      </c>
      <c r="O33" s="7">
        <v>70</v>
      </c>
      <c r="P33" s="7">
        <v>17</v>
      </c>
      <c r="Q33" s="3" t="s">
        <v>24</v>
      </c>
      <c r="R33" s="3" t="s">
        <v>112</v>
      </c>
      <c r="S33" s="3"/>
      <c r="T33" s="4"/>
      <c r="U33" s="4"/>
      <c r="V33" s="4"/>
      <c r="W33" s="4"/>
      <c r="X33" s="4"/>
      <c r="Y33" s="4"/>
      <c r="Z33" s="4"/>
    </row>
    <row r="34" spans="1:26" ht="89.25">
      <c r="A34" s="3" t="s">
        <v>113</v>
      </c>
      <c r="B34" s="3" t="s">
        <v>22</v>
      </c>
      <c r="C34" s="5">
        <v>8706479</v>
      </c>
      <c r="D34" s="5">
        <v>4580126</v>
      </c>
      <c r="E34" s="3" t="s">
        <v>114</v>
      </c>
      <c r="F34" s="7">
        <v>621</v>
      </c>
      <c r="G34" s="7">
        <f t="shared" si="1"/>
        <v>6368355</v>
      </c>
      <c r="H34" s="7">
        <v>0</v>
      </c>
      <c r="I34" s="5">
        <v>0</v>
      </c>
      <c r="J34" s="7">
        <v>17</v>
      </c>
      <c r="K34" s="7">
        <v>7</v>
      </c>
      <c r="L34" s="7">
        <v>1</v>
      </c>
      <c r="M34" s="7">
        <v>0</v>
      </c>
      <c r="N34" s="7">
        <v>16</v>
      </c>
      <c r="O34" s="7">
        <v>150</v>
      </c>
      <c r="P34" s="7">
        <v>33</v>
      </c>
      <c r="Q34" s="3" t="s">
        <v>33</v>
      </c>
      <c r="R34" s="3"/>
      <c r="S34" s="3" t="s">
        <v>105</v>
      </c>
      <c r="T34" s="4"/>
      <c r="U34" s="4"/>
      <c r="V34" s="4"/>
      <c r="W34" s="4"/>
      <c r="X34" s="4"/>
      <c r="Y34" s="4"/>
      <c r="Z34" s="4"/>
    </row>
    <row r="35" spans="1:26" ht="51">
      <c r="A35" s="3" t="s">
        <v>115</v>
      </c>
      <c r="B35" s="3" t="s">
        <v>42</v>
      </c>
      <c r="C35" s="5">
        <v>239216</v>
      </c>
      <c r="D35" s="5">
        <v>175483</v>
      </c>
      <c r="E35" s="3" t="s">
        <v>116</v>
      </c>
      <c r="F35" s="7">
        <v>0</v>
      </c>
      <c r="G35" s="7">
        <f t="shared" si="1"/>
        <v>0</v>
      </c>
      <c r="H35" s="7">
        <v>0</v>
      </c>
      <c r="I35" s="5">
        <v>0</v>
      </c>
      <c r="J35" s="7">
        <v>13</v>
      </c>
      <c r="K35" s="7">
        <v>13</v>
      </c>
      <c r="L35" s="7">
        <v>0</v>
      </c>
      <c r="M35" s="7">
        <v>0</v>
      </c>
      <c r="N35" s="7">
        <v>2</v>
      </c>
      <c r="O35" s="7">
        <v>5</v>
      </c>
      <c r="P35" s="7">
        <v>15</v>
      </c>
      <c r="Q35" s="3" t="s">
        <v>33</v>
      </c>
      <c r="R35" s="3"/>
      <c r="S35" s="3" t="s">
        <v>117</v>
      </c>
      <c r="T35" s="4"/>
      <c r="U35" s="4"/>
      <c r="V35" s="4"/>
      <c r="W35" s="4"/>
      <c r="X35" s="4"/>
      <c r="Y35" s="4"/>
      <c r="Z35" s="4"/>
    </row>
    <row r="36" spans="1:26" ht="409.5">
      <c r="A36" s="3" t="s">
        <v>118</v>
      </c>
      <c r="B36" s="3" t="s">
        <v>73</v>
      </c>
      <c r="C36" s="5">
        <v>4927769</v>
      </c>
      <c r="D36" s="5">
        <v>3278966</v>
      </c>
      <c r="E36" s="3" t="s">
        <v>119</v>
      </c>
      <c r="F36" s="7">
        <v>272</v>
      </c>
      <c r="G36" s="7">
        <f t="shared" si="1"/>
        <v>2789360</v>
      </c>
      <c r="H36" s="7">
        <v>0</v>
      </c>
      <c r="I36" s="5">
        <v>0</v>
      </c>
      <c r="J36" s="7">
        <v>15</v>
      </c>
      <c r="K36" s="7">
        <v>10</v>
      </c>
      <c r="L36" s="7">
        <v>1</v>
      </c>
      <c r="M36" s="7">
        <v>0</v>
      </c>
      <c r="N36" s="7">
        <v>20</v>
      </c>
      <c r="O36" s="7">
        <v>190</v>
      </c>
      <c r="P36" s="7">
        <v>35</v>
      </c>
      <c r="Q36" s="3" t="s">
        <v>33</v>
      </c>
      <c r="R36" s="3"/>
      <c r="S36" s="3" t="s">
        <v>120</v>
      </c>
      <c r="T36" s="4"/>
      <c r="U36" s="4"/>
      <c r="V36" s="4"/>
      <c r="W36" s="4"/>
      <c r="X36" s="4"/>
      <c r="Y36" s="4"/>
      <c r="Z36" s="4"/>
    </row>
    <row r="37" spans="1:26" ht="165.75">
      <c r="A37" s="3" t="s">
        <v>121</v>
      </c>
      <c r="B37" s="3" t="s">
        <v>22</v>
      </c>
      <c r="C37" s="5">
        <v>8129681</v>
      </c>
      <c r="D37" s="5">
        <v>3678880</v>
      </c>
      <c r="E37" s="3" t="s">
        <v>69</v>
      </c>
      <c r="F37" s="7">
        <v>1248</v>
      </c>
      <c r="G37" s="7">
        <f t="shared" si="1"/>
        <v>12798240</v>
      </c>
      <c r="H37" s="7">
        <v>0</v>
      </c>
      <c r="I37" s="5">
        <v>0</v>
      </c>
      <c r="J37" s="7">
        <v>11</v>
      </c>
      <c r="K37" s="7">
        <v>11</v>
      </c>
      <c r="L37" s="7">
        <v>6</v>
      </c>
      <c r="M37" s="7">
        <v>0</v>
      </c>
      <c r="N37" s="7">
        <v>5</v>
      </c>
      <c r="O37" s="7">
        <v>50</v>
      </c>
      <c r="P37" s="7">
        <v>16</v>
      </c>
      <c r="Q37" s="3" t="s">
        <v>24</v>
      </c>
      <c r="R37" s="3" t="s">
        <v>122</v>
      </c>
      <c r="S37" s="3" t="s">
        <v>123</v>
      </c>
      <c r="T37" s="4"/>
      <c r="U37" s="4"/>
      <c r="V37" s="4"/>
      <c r="W37" s="4"/>
      <c r="X37" s="4"/>
      <c r="Y37" s="4"/>
      <c r="Z37" s="4"/>
    </row>
    <row r="38" spans="1:26" ht="153">
      <c r="A38" s="3" t="s">
        <v>124</v>
      </c>
      <c r="B38" s="3" t="s">
        <v>38</v>
      </c>
      <c r="C38" s="5">
        <v>1784180</v>
      </c>
      <c r="D38" s="5">
        <v>970395</v>
      </c>
      <c r="E38" s="3" t="s">
        <v>125</v>
      </c>
      <c r="F38" s="7">
        <v>226</v>
      </c>
      <c r="G38" s="7">
        <f t="shared" si="1"/>
        <v>2317630</v>
      </c>
      <c r="H38" s="7">
        <v>0</v>
      </c>
      <c r="I38" s="5">
        <v>0</v>
      </c>
      <c r="J38" s="7">
        <v>10</v>
      </c>
      <c r="K38" s="7">
        <v>8</v>
      </c>
      <c r="L38" s="7">
        <v>1</v>
      </c>
      <c r="M38" s="7">
        <v>0</v>
      </c>
      <c r="N38" s="7">
        <v>1</v>
      </c>
      <c r="O38" s="7">
        <v>12</v>
      </c>
      <c r="P38" s="7">
        <v>11</v>
      </c>
      <c r="Q38" s="3" t="s">
        <v>33</v>
      </c>
      <c r="R38" s="3"/>
      <c r="S38" s="3" t="s">
        <v>126</v>
      </c>
      <c r="T38" s="4"/>
      <c r="U38" s="4"/>
      <c r="V38" s="4"/>
      <c r="W38" s="4"/>
      <c r="X38" s="4"/>
      <c r="Y38" s="4"/>
      <c r="Z38" s="4"/>
    </row>
    <row r="39" spans="1:26" ht="114.75">
      <c r="A39" s="3" t="s">
        <v>127</v>
      </c>
      <c r="B39" s="3" t="s">
        <v>22</v>
      </c>
      <c r="C39" s="5">
        <v>4380499</v>
      </c>
      <c r="D39" s="5">
        <v>1382548</v>
      </c>
      <c r="E39" s="3" t="s">
        <v>128</v>
      </c>
      <c r="F39" s="7">
        <v>110</v>
      </c>
      <c r="G39" s="7">
        <f t="shared" si="1"/>
        <v>1128050</v>
      </c>
      <c r="H39" s="7" t="s">
        <v>129</v>
      </c>
      <c r="I39" s="5" t="s">
        <v>129</v>
      </c>
      <c r="J39" s="7">
        <v>12</v>
      </c>
      <c r="K39" s="7">
        <v>5</v>
      </c>
      <c r="L39" s="7">
        <v>2</v>
      </c>
      <c r="M39" s="7">
        <v>0</v>
      </c>
      <c r="N39" s="7">
        <v>10</v>
      </c>
      <c r="O39" s="7">
        <v>10</v>
      </c>
      <c r="P39" s="7">
        <v>22</v>
      </c>
      <c r="Q39" s="3" t="s">
        <v>33</v>
      </c>
      <c r="R39" s="3"/>
      <c r="S39" s="3" t="s">
        <v>130</v>
      </c>
      <c r="T39" s="4"/>
      <c r="U39" s="4"/>
      <c r="V39" s="4"/>
      <c r="W39" s="4"/>
      <c r="X39" s="4"/>
      <c r="Y39" s="4"/>
      <c r="Z39" s="4"/>
    </row>
    <row r="40" spans="1:26" ht="114.75">
      <c r="A40" s="3" t="s">
        <v>131</v>
      </c>
      <c r="B40" s="3" t="s">
        <v>73</v>
      </c>
      <c r="C40" s="5">
        <v>924827</v>
      </c>
      <c r="D40" s="5">
        <v>352222</v>
      </c>
      <c r="E40" s="3" t="s">
        <v>104</v>
      </c>
      <c r="F40" s="7">
        <v>243</v>
      </c>
      <c r="G40" s="7">
        <f t="shared" si="1"/>
        <v>2491965</v>
      </c>
      <c r="H40" s="7">
        <v>0</v>
      </c>
      <c r="I40" s="5">
        <v>0</v>
      </c>
      <c r="J40" s="7">
        <v>24</v>
      </c>
      <c r="K40" s="7">
        <v>10</v>
      </c>
      <c r="L40" s="7">
        <v>0</v>
      </c>
      <c r="M40" s="7">
        <v>0</v>
      </c>
      <c r="N40" s="7">
        <v>5</v>
      </c>
      <c r="O40" s="7">
        <v>150</v>
      </c>
      <c r="P40" s="7">
        <v>29</v>
      </c>
      <c r="Q40" s="3" t="s">
        <v>33</v>
      </c>
      <c r="R40" s="3"/>
      <c r="S40" s="3" t="s">
        <v>132</v>
      </c>
      <c r="T40" s="4"/>
      <c r="U40" s="4"/>
      <c r="V40" s="4"/>
      <c r="W40" s="4"/>
      <c r="X40" s="4"/>
      <c r="Y40" s="4"/>
      <c r="Z40" s="4"/>
    </row>
    <row r="41" spans="1:26" ht="63.75">
      <c r="A41" s="3" t="s">
        <v>133</v>
      </c>
      <c r="B41" s="3" t="s">
        <v>134</v>
      </c>
      <c r="C41" s="5">
        <v>5652803</v>
      </c>
      <c r="D41" s="5">
        <v>1326096</v>
      </c>
      <c r="E41" s="3" t="s">
        <v>104</v>
      </c>
      <c r="F41" s="7">
        <v>0</v>
      </c>
      <c r="G41" s="7">
        <f t="shared" si="1"/>
        <v>0</v>
      </c>
      <c r="H41" s="7">
        <v>0</v>
      </c>
      <c r="I41" s="5">
        <v>0</v>
      </c>
      <c r="J41" s="7">
        <v>10</v>
      </c>
      <c r="K41" s="7">
        <v>6</v>
      </c>
      <c r="L41" s="7">
        <v>0</v>
      </c>
      <c r="M41" s="7">
        <v>0</v>
      </c>
      <c r="N41" s="7">
        <v>8</v>
      </c>
      <c r="O41" s="7">
        <v>0</v>
      </c>
      <c r="P41" s="7">
        <v>18</v>
      </c>
      <c r="Q41" s="3" t="s">
        <v>33</v>
      </c>
      <c r="R41" s="3"/>
      <c r="S41" s="3" t="s">
        <v>135</v>
      </c>
      <c r="T41" s="4"/>
      <c r="U41" s="4"/>
      <c r="V41" s="4"/>
      <c r="W41" s="4"/>
      <c r="X41" s="4"/>
      <c r="Y41" s="4"/>
      <c r="Z41" s="4"/>
    </row>
    <row r="42" spans="1:26" ht="76.5">
      <c r="A42" s="3" t="s">
        <v>136</v>
      </c>
      <c r="B42" s="3" t="s">
        <v>73</v>
      </c>
      <c r="C42" s="5">
        <v>9341279</v>
      </c>
      <c r="D42" s="5">
        <v>1902786</v>
      </c>
      <c r="E42" s="3" t="s">
        <v>137</v>
      </c>
      <c r="F42" s="7">
        <v>389</v>
      </c>
      <c r="G42" s="7">
        <f t="shared" si="1"/>
        <v>3989195</v>
      </c>
      <c r="H42" s="7">
        <v>0</v>
      </c>
      <c r="I42" s="5">
        <v>0</v>
      </c>
      <c r="J42" s="7">
        <v>9</v>
      </c>
      <c r="K42" s="7">
        <v>5</v>
      </c>
      <c r="L42" s="7">
        <v>0</v>
      </c>
      <c r="M42" s="7">
        <v>0</v>
      </c>
      <c r="N42" s="7">
        <v>10</v>
      </c>
      <c r="O42" s="7">
        <v>50</v>
      </c>
      <c r="P42" s="7">
        <v>19</v>
      </c>
      <c r="Q42" s="3" t="s">
        <v>24</v>
      </c>
      <c r="R42" s="3" t="s">
        <v>138</v>
      </c>
      <c r="S42" s="3" t="s">
        <v>139</v>
      </c>
      <c r="T42" s="4"/>
      <c r="U42" s="4"/>
      <c r="V42" s="4"/>
      <c r="W42" s="4"/>
      <c r="X42" s="4"/>
      <c r="Y42" s="4"/>
      <c r="Z42" s="4"/>
    </row>
    <row r="43" spans="1:26" ht="114.75">
      <c r="A43" s="3" t="s">
        <v>140</v>
      </c>
      <c r="B43" s="3" t="s">
        <v>42</v>
      </c>
      <c r="C43" s="5">
        <v>25265576</v>
      </c>
      <c r="D43" s="5">
        <v>8787900</v>
      </c>
      <c r="E43" s="3" t="s">
        <v>141</v>
      </c>
      <c r="F43" s="7">
        <v>881</v>
      </c>
      <c r="G43" s="7">
        <f t="shared" si="1"/>
        <v>9034655</v>
      </c>
      <c r="H43" s="7">
        <v>0</v>
      </c>
      <c r="I43" s="5">
        <v>0</v>
      </c>
      <c r="J43" s="7">
        <v>18</v>
      </c>
      <c r="K43" s="7">
        <v>4</v>
      </c>
      <c r="L43" s="7">
        <v>4</v>
      </c>
      <c r="M43" s="7">
        <v>0</v>
      </c>
      <c r="N43" s="7">
        <v>8</v>
      </c>
      <c r="O43" s="7">
        <v>45</v>
      </c>
      <c r="P43" s="7">
        <v>26</v>
      </c>
      <c r="Q43" s="3" t="s">
        <v>24</v>
      </c>
      <c r="R43" s="3" t="s">
        <v>142</v>
      </c>
      <c r="S43" s="3" t="s">
        <v>143</v>
      </c>
      <c r="T43" s="4"/>
      <c r="U43" s="4"/>
      <c r="V43" s="4"/>
      <c r="W43" s="4"/>
      <c r="X43" s="4"/>
      <c r="Y43" s="4"/>
      <c r="Z43" s="4"/>
    </row>
    <row r="44" spans="1:26" ht="76.5">
      <c r="A44" s="3" t="s">
        <v>144</v>
      </c>
      <c r="B44" s="3" t="s">
        <v>73</v>
      </c>
      <c r="C44" s="5">
        <v>2837163</v>
      </c>
      <c r="D44" s="5">
        <v>1344402</v>
      </c>
      <c r="E44" s="3" t="s">
        <v>69</v>
      </c>
      <c r="F44" s="7">
        <v>181</v>
      </c>
      <c r="G44" s="7">
        <f t="shared" si="1"/>
        <v>1856155</v>
      </c>
      <c r="H44" s="7">
        <v>0</v>
      </c>
      <c r="I44" s="5">
        <v>0</v>
      </c>
      <c r="J44" s="7">
        <v>14</v>
      </c>
      <c r="K44" s="7">
        <v>6</v>
      </c>
      <c r="L44" s="7">
        <v>0</v>
      </c>
      <c r="M44" s="7">
        <v>0</v>
      </c>
      <c r="N44" s="7">
        <v>25</v>
      </c>
      <c r="O44" s="7">
        <v>681</v>
      </c>
      <c r="P44" s="7">
        <v>39</v>
      </c>
      <c r="Q44" s="3" t="s">
        <v>33</v>
      </c>
      <c r="R44" s="3"/>
      <c r="S44" s="3"/>
      <c r="T44" s="4"/>
      <c r="U44" s="4"/>
      <c r="V44" s="4"/>
      <c r="W44" s="4"/>
      <c r="X44" s="4"/>
      <c r="Y44" s="4"/>
      <c r="Z44" s="4"/>
    </row>
    <row r="45" spans="1:26" ht="114.75">
      <c r="A45" s="3" t="s">
        <v>145</v>
      </c>
      <c r="B45" s="3" t="s">
        <v>22</v>
      </c>
      <c r="C45" s="5">
        <v>4907464</v>
      </c>
      <c r="D45" s="5">
        <v>3003074</v>
      </c>
      <c r="E45" s="3" t="s">
        <v>146</v>
      </c>
      <c r="F45" s="7">
        <v>474</v>
      </c>
      <c r="G45" s="7">
        <f t="shared" si="1"/>
        <v>4860870</v>
      </c>
      <c r="H45" s="7">
        <v>0</v>
      </c>
      <c r="I45" s="5">
        <v>0</v>
      </c>
      <c r="J45" s="7">
        <v>12</v>
      </c>
      <c r="K45" s="7">
        <v>6</v>
      </c>
      <c r="L45" s="7">
        <v>0</v>
      </c>
      <c r="M45" s="7">
        <v>0</v>
      </c>
      <c r="N45" s="7">
        <v>15</v>
      </c>
      <c r="O45" s="7">
        <v>50</v>
      </c>
      <c r="P45" s="7">
        <v>27</v>
      </c>
      <c r="Q45" s="3" t="s">
        <v>33</v>
      </c>
      <c r="R45" s="3"/>
      <c r="S45" s="3" t="s">
        <v>147</v>
      </c>
      <c r="T45" s="4"/>
      <c r="U45" s="4"/>
      <c r="V45" s="4"/>
      <c r="W45" s="4"/>
      <c r="X45" s="4"/>
      <c r="Y45" s="4"/>
      <c r="Z45" s="4"/>
    </row>
    <row r="46" spans="1:26" ht="127.5">
      <c r="A46" s="3" t="s">
        <v>148</v>
      </c>
      <c r="B46" s="3" t="s">
        <v>149</v>
      </c>
      <c r="C46" s="5">
        <v>2968513</v>
      </c>
      <c r="D46" s="5">
        <v>972142</v>
      </c>
      <c r="E46" s="3" t="s">
        <v>150</v>
      </c>
      <c r="F46" s="7">
        <v>249</v>
      </c>
      <c r="G46" s="7">
        <f t="shared" si="1"/>
        <v>2553495</v>
      </c>
      <c r="H46" s="7">
        <v>0</v>
      </c>
      <c r="I46" s="5">
        <v>0</v>
      </c>
      <c r="J46" s="7">
        <v>9</v>
      </c>
      <c r="K46" s="7">
        <v>5</v>
      </c>
      <c r="L46" s="7">
        <v>0</v>
      </c>
      <c r="M46" s="7">
        <v>0</v>
      </c>
      <c r="N46" s="7">
        <v>6</v>
      </c>
      <c r="O46" s="7">
        <v>170</v>
      </c>
      <c r="P46" s="7">
        <v>15</v>
      </c>
      <c r="Q46" s="3" t="s">
        <v>24</v>
      </c>
      <c r="R46" s="3" t="s">
        <v>151</v>
      </c>
      <c r="S46" s="3" t="s">
        <v>152</v>
      </c>
      <c r="T46" s="4"/>
      <c r="U46" s="4"/>
      <c r="V46" s="4"/>
      <c r="W46" s="4"/>
      <c r="X46" s="4"/>
      <c r="Y46" s="4"/>
      <c r="Z46" s="4"/>
    </row>
    <row r="47" spans="1:26" ht="25.5">
      <c r="A47" s="3" t="s">
        <v>153</v>
      </c>
      <c r="B47" s="3" t="s">
        <v>38</v>
      </c>
      <c r="C47" s="5">
        <v>321856</v>
      </c>
      <c r="D47" s="5">
        <v>0</v>
      </c>
      <c r="E47" s="3" t="s">
        <v>116</v>
      </c>
      <c r="F47" s="7">
        <v>0</v>
      </c>
      <c r="G47" s="7">
        <f t="shared" si="1"/>
        <v>0</v>
      </c>
      <c r="H47" s="7">
        <v>0</v>
      </c>
      <c r="I47" s="5">
        <v>0</v>
      </c>
      <c r="J47" s="7">
        <v>11</v>
      </c>
      <c r="K47" s="7">
        <v>2</v>
      </c>
      <c r="L47" s="7">
        <v>0</v>
      </c>
      <c r="M47" s="7">
        <v>0</v>
      </c>
      <c r="N47" s="7">
        <v>15</v>
      </c>
      <c r="O47" s="7">
        <v>10</v>
      </c>
      <c r="P47" s="7">
        <v>26</v>
      </c>
      <c r="Q47" s="3" t="s">
        <v>33</v>
      </c>
      <c r="R47" s="3"/>
      <c r="S47" s="3"/>
      <c r="T47" s="4"/>
      <c r="U47" s="4"/>
      <c r="V47" s="4"/>
      <c r="W47" s="4"/>
      <c r="X47" s="4"/>
      <c r="Y47" s="4"/>
      <c r="Z47" s="4"/>
    </row>
    <row r="48" spans="1:26" ht="191.25">
      <c r="A48" s="3" t="s">
        <v>154</v>
      </c>
      <c r="B48" s="3" t="s">
        <v>38</v>
      </c>
      <c r="C48" s="5">
        <v>1186723</v>
      </c>
      <c r="D48" s="5">
        <v>528262</v>
      </c>
      <c r="E48" s="3" t="s">
        <v>104</v>
      </c>
      <c r="F48" s="7">
        <v>7</v>
      </c>
      <c r="G48" s="7">
        <f t="shared" si="1"/>
        <v>71785</v>
      </c>
      <c r="H48" s="7">
        <v>1</v>
      </c>
      <c r="I48" s="5">
        <v>5265</v>
      </c>
      <c r="J48" s="7">
        <v>10</v>
      </c>
      <c r="K48" s="7">
        <v>1</v>
      </c>
      <c r="L48" s="7">
        <v>0</v>
      </c>
      <c r="M48" s="7">
        <v>0</v>
      </c>
      <c r="N48" s="7">
        <v>9</v>
      </c>
      <c r="O48" s="7">
        <v>20</v>
      </c>
      <c r="P48" s="7">
        <v>19</v>
      </c>
      <c r="Q48" s="3" t="s">
        <v>24</v>
      </c>
      <c r="R48" s="3" t="s">
        <v>155</v>
      </c>
      <c r="S48" s="3" t="s">
        <v>156</v>
      </c>
      <c r="T48" s="4"/>
      <c r="U48" s="4"/>
      <c r="V48" s="4"/>
      <c r="W48" s="4"/>
      <c r="X48" s="4"/>
      <c r="Y48" s="4"/>
      <c r="Z48" s="4"/>
    </row>
    <row r="49" spans="1:26" ht="127.5">
      <c r="A49" s="3" t="s">
        <v>157</v>
      </c>
      <c r="B49" s="3" t="s">
        <v>42</v>
      </c>
      <c r="C49" s="5">
        <v>3281122</v>
      </c>
      <c r="D49" s="5">
        <v>1127545</v>
      </c>
      <c r="E49" s="3" t="s">
        <v>158</v>
      </c>
      <c r="F49" s="7">
        <v>0</v>
      </c>
      <c r="G49" s="7">
        <f t="shared" si="1"/>
        <v>0</v>
      </c>
      <c r="H49" s="7">
        <v>0</v>
      </c>
      <c r="I49" s="5">
        <v>0</v>
      </c>
      <c r="J49" s="7">
        <v>23</v>
      </c>
      <c r="K49" s="7">
        <v>10</v>
      </c>
      <c r="L49" s="7">
        <v>0</v>
      </c>
      <c r="M49" s="7">
        <v>0</v>
      </c>
      <c r="N49" s="7">
        <v>50</v>
      </c>
      <c r="O49" s="7">
        <v>1000</v>
      </c>
      <c r="P49" s="7">
        <v>73</v>
      </c>
      <c r="Q49" s="3" t="s">
        <v>33</v>
      </c>
      <c r="R49" s="3"/>
      <c r="S49" s="3" t="s">
        <v>159</v>
      </c>
      <c r="T49" s="4"/>
      <c r="U49" s="4"/>
      <c r="V49" s="4"/>
      <c r="W49" s="4"/>
      <c r="X49" s="4"/>
      <c r="Y49" s="4"/>
      <c r="Z49" s="4"/>
    </row>
    <row r="50" spans="1:26" ht="63.75">
      <c r="A50" s="3" t="s">
        <v>160</v>
      </c>
      <c r="B50" s="3" t="s">
        <v>22</v>
      </c>
      <c r="C50" s="5">
        <v>1389538</v>
      </c>
      <c r="D50" s="5">
        <v>822845</v>
      </c>
      <c r="E50" s="3" t="s">
        <v>161</v>
      </c>
      <c r="F50" s="7">
        <v>0</v>
      </c>
      <c r="G50" s="7">
        <f t="shared" si="1"/>
        <v>0</v>
      </c>
      <c r="H50" s="7">
        <v>0</v>
      </c>
      <c r="I50" s="5">
        <v>0</v>
      </c>
      <c r="J50" s="7">
        <v>10</v>
      </c>
      <c r="K50" s="7">
        <v>8</v>
      </c>
      <c r="L50" s="7">
        <v>0</v>
      </c>
      <c r="M50" s="7">
        <v>0</v>
      </c>
      <c r="N50" s="7">
        <v>12</v>
      </c>
      <c r="O50" s="7">
        <v>100</v>
      </c>
      <c r="P50" s="7">
        <v>22</v>
      </c>
      <c r="Q50" s="3" t="s">
        <v>24</v>
      </c>
      <c r="R50" s="3" t="s">
        <v>162</v>
      </c>
      <c r="S50" s="3" t="s">
        <v>163</v>
      </c>
      <c r="T50" s="4"/>
      <c r="U50" s="4"/>
      <c r="V50" s="4"/>
      <c r="W50" s="4"/>
      <c r="X50" s="4"/>
      <c r="Y50" s="4"/>
      <c r="Z50" s="4"/>
    </row>
    <row r="51" spans="1:26" ht="255">
      <c r="A51" s="3" t="s">
        <v>164</v>
      </c>
      <c r="B51" s="3" t="s">
        <v>73</v>
      </c>
      <c r="C51" s="5">
        <v>2316200</v>
      </c>
      <c r="D51" s="5">
        <v>940633</v>
      </c>
      <c r="E51" s="3" t="s">
        <v>165</v>
      </c>
      <c r="F51" s="7">
        <v>339</v>
      </c>
      <c r="G51" s="7">
        <f t="shared" si="1"/>
        <v>3476445</v>
      </c>
      <c r="H51" s="7">
        <v>0</v>
      </c>
      <c r="I51" s="5">
        <v>0</v>
      </c>
      <c r="J51" s="7">
        <v>10</v>
      </c>
      <c r="K51" s="7">
        <v>7</v>
      </c>
      <c r="L51" s="7">
        <v>2</v>
      </c>
      <c r="M51" s="7">
        <v>0</v>
      </c>
      <c r="N51" s="7">
        <v>3</v>
      </c>
      <c r="O51" s="7">
        <v>30</v>
      </c>
      <c r="P51" s="7">
        <v>13</v>
      </c>
      <c r="Q51" s="3" t="s">
        <v>33</v>
      </c>
      <c r="R51" s="3"/>
      <c r="S51" s="3" t="s">
        <v>166</v>
      </c>
      <c r="T51" s="4"/>
      <c r="U51" s="4"/>
      <c r="V51" s="4"/>
      <c r="W51" s="4"/>
      <c r="X51" s="4"/>
      <c r="Y51" s="4"/>
      <c r="Z51" s="4"/>
    </row>
    <row r="52" spans="1:26" ht="51">
      <c r="A52" s="3" t="s">
        <v>167</v>
      </c>
      <c r="B52" s="3" t="s">
        <v>22</v>
      </c>
      <c r="C52" s="5">
        <v>4248201</v>
      </c>
      <c r="D52" s="5">
        <v>662040</v>
      </c>
      <c r="E52" s="3" t="s">
        <v>46</v>
      </c>
      <c r="F52" s="7">
        <v>171</v>
      </c>
      <c r="G52" s="7">
        <f t="shared" si="1"/>
        <v>1753605</v>
      </c>
      <c r="H52" s="7">
        <v>0</v>
      </c>
      <c r="I52" s="5">
        <v>0</v>
      </c>
      <c r="J52" s="7">
        <v>10</v>
      </c>
      <c r="K52" s="7">
        <v>2</v>
      </c>
      <c r="L52" s="7">
        <v>2</v>
      </c>
      <c r="M52" s="7">
        <v>0</v>
      </c>
      <c r="N52" s="7">
        <v>0</v>
      </c>
      <c r="O52" s="7">
        <v>15</v>
      </c>
      <c r="P52" s="7">
        <v>10</v>
      </c>
      <c r="Q52" s="3" t="s">
        <v>24</v>
      </c>
      <c r="R52" s="3" t="s">
        <v>168</v>
      </c>
      <c r="S52" s="3" t="s">
        <v>169</v>
      </c>
      <c r="T52" s="4"/>
      <c r="U52" s="4"/>
      <c r="V52" s="4"/>
      <c r="W52" s="4"/>
      <c r="X52" s="4"/>
      <c r="Y52" s="4"/>
      <c r="Z52" s="4"/>
    </row>
    <row r="53" spans="1:26" ht="204">
      <c r="A53" s="3" t="s">
        <v>170</v>
      </c>
      <c r="B53" s="3" t="s">
        <v>42</v>
      </c>
      <c r="C53" s="5">
        <v>166035638</v>
      </c>
      <c r="D53" s="5">
        <v>43371300</v>
      </c>
      <c r="E53" s="3" t="s">
        <v>69</v>
      </c>
      <c r="F53" s="7">
        <v>1722</v>
      </c>
      <c r="G53" s="7">
        <f t="shared" si="1"/>
        <v>17659110</v>
      </c>
      <c r="H53" s="7">
        <v>0</v>
      </c>
      <c r="I53" s="5">
        <v>0</v>
      </c>
      <c r="J53" s="7">
        <v>19</v>
      </c>
      <c r="K53" s="7">
        <v>4</v>
      </c>
      <c r="L53" s="7">
        <v>0</v>
      </c>
      <c r="M53" s="7">
        <v>0</v>
      </c>
      <c r="N53" s="7">
        <v>22</v>
      </c>
      <c r="O53" s="7">
        <v>791</v>
      </c>
      <c r="P53" s="7">
        <v>41</v>
      </c>
      <c r="Q53" s="3" t="s">
        <v>24</v>
      </c>
      <c r="R53" s="3" t="s">
        <v>171</v>
      </c>
      <c r="S53" s="3"/>
      <c r="T53" s="4"/>
      <c r="U53" s="4"/>
      <c r="V53" s="4"/>
      <c r="W53" s="4"/>
      <c r="X53" s="4"/>
      <c r="Y53" s="4"/>
      <c r="Z53" s="4"/>
    </row>
    <row r="54" spans="1:26" ht="395.25">
      <c r="A54" s="3" t="s">
        <v>172</v>
      </c>
      <c r="B54" s="3" t="s">
        <v>22</v>
      </c>
      <c r="C54" s="5">
        <v>381542</v>
      </c>
      <c r="D54" s="5">
        <v>130350</v>
      </c>
      <c r="E54" s="3" t="s">
        <v>173</v>
      </c>
      <c r="F54" s="7">
        <v>95</v>
      </c>
      <c r="G54" s="7">
        <f t="shared" si="1"/>
        <v>974225</v>
      </c>
      <c r="H54" s="7">
        <v>0</v>
      </c>
      <c r="I54" s="5">
        <v>0</v>
      </c>
      <c r="J54" s="7">
        <v>15</v>
      </c>
      <c r="K54" s="7">
        <v>8</v>
      </c>
      <c r="L54" s="7">
        <v>0</v>
      </c>
      <c r="M54" s="7">
        <v>0</v>
      </c>
      <c r="N54" s="7">
        <v>4</v>
      </c>
      <c r="O54" s="7">
        <v>25</v>
      </c>
      <c r="P54" s="7">
        <v>19</v>
      </c>
      <c r="Q54" s="3" t="s">
        <v>24</v>
      </c>
      <c r="R54" s="3" t="s">
        <v>174</v>
      </c>
      <c r="S54" s="3" t="s">
        <v>175</v>
      </c>
      <c r="T54" s="4"/>
      <c r="U54" s="4"/>
      <c r="V54" s="4"/>
      <c r="W54" s="4"/>
      <c r="X54" s="4"/>
      <c r="Y54" s="4"/>
      <c r="Z54" s="4"/>
    </row>
    <row r="55" spans="1:26" ht="267.75">
      <c r="A55" s="3" t="s">
        <v>176</v>
      </c>
      <c r="B55" s="3" t="s">
        <v>22</v>
      </c>
      <c r="C55" s="5">
        <v>7135325</v>
      </c>
      <c r="D55" s="5">
        <v>2337464</v>
      </c>
      <c r="E55" s="3" t="s">
        <v>177</v>
      </c>
      <c r="F55" s="7">
        <v>656</v>
      </c>
      <c r="G55" s="7">
        <f t="shared" si="1"/>
        <v>6727280</v>
      </c>
      <c r="H55" s="7">
        <v>0</v>
      </c>
      <c r="I55" s="5">
        <v>0</v>
      </c>
      <c r="J55" s="7">
        <v>10</v>
      </c>
      <c r="K55" s="7">
        <v>6</v>
      </c>
      <c r="L55" s="7">
        <v>1</v>
      </c>
      <c r="M55" s="7">
        <v>0</v>
      </c>
      <c r="N55" s="7">
        <v>116</v>
      </c>
      <c r="O55" s="7">
        <v>78</v>
      </c>
      <c r="P55" s="7">
        <v>126</v>
      </c>
      <c r="Q55" s="3" t="s">
        <v>33</v>
      </c>
      <c r="R55" s="3"/>
      <c r="S55" s="3" t="s">
        <v>178</v>
      </c>
      <c r="T55" s="4"/>
      <c r="U55" s="4"/>
      <c r="V55" s="4"/>
      <c r="W55" s="4"/>
      <c r="X55" s="4"/>
      <c r="Y55" s="4"/>
      <c r="Z55" s="4"/>
    </row>
    <row r="56" spans="1:26" ht="114.75">
      <c r="A56" s="3" t="s">
        <v>179</v>
      </c>
      <c r="B56" s="3" t="s">
        <v>22</v>
      </c>
      <c r="C56" s="5">
        <v>7199179</v>
      </c>
      <c r="D56" s="5">
        <v>4529749</v>
      </c>
      <c r="E56" s="3" t="s">
        <v>59</v>
      </c>
      <c r="F56" s="7">
        <v>1431</v>
      </c>
      <c r="G56" s="7">
        <f t="shared" si="1"/>
        <v>14674905</v>
      </c>
      <c r="H56" s="7">
        <v>0</v>
      </c>
      <c r="I56" s="5">
        <v>0</v>
      </c>
      <c r="J56" s="7">
        <v>21</v>
      </c>
      <c r="K56" s="7">
        <v>15</v>
      </c>
      <c r="L56" s="7">
        <v>5</v>
      </c>
      <c r="M56" s="7">
        <v>0</v>
      </c>
      <c r="N56" s="7">
        <v>3</v>
      </c>
      <c r="O56" s="7">
        <v>15</v>
      </c>
      <c r="P56" s="7">
        <v>24</v>
      </c>
      <c r="Q56" s="3" t="s">
        <v>33</v>
      </c>
      <c r="R56" s="3"/>
      <c r="S56" s="3" t="s">
        <v>180</v>
      </c>
      <c r="T56" s="4"/>
      <c r="U56" s="4"/>
      <c r="V56" s="4"/>
      <c r="W56" s="4"/>
      <c r="X56" s="4"/>
      <c r="Y56" s="4"/>
      <c r="Z56" s="4"/>
    </row>
    <row r="57" spans="1:26" ht="76.5">
      <c r="A57" s="3" t="s">
        <v>181</v>
      </c>
      <c r="B57" s="3" t="s">
        <v>42</v>
      </c>
      <c r="C57" s="5">
        <v>1371242</v>
      </c>
      <c r="D57" s="5">
        <v>1044884</v>
      </c>
      <c r="E57" s="3" t="s">
        <v>69</v>
      </c>
      <c r="F57" s="7">
        <v>109</v>
      </c>
      <c r="G57" s="7">
        <f t="shared" si="1"/>
        <v>1117795</v>
      </c>
      <c r="H57" s="7">
        <v>0</v>
      </c>
      <c r="I57" s="5">
        <v>0</v>
      </c>
      <c r="J57" s="7">
        <v>10</v>
      </c>
      <c r="K57" s="7">
        <v>4</v>
      </c>
      <c r="L57" s="7">
        <v>0</v>
      </c>
      <c r="M57" s="7">
        <v>0</v>
      </c>
      <c r="N57" s="7">
        <v>5</v>
      </c>
      <c r="O57" s="7">
        <v>5</v>
      </c>
      <c r="P57" s="7">
        <v>15</v>
      </c>
      <c r="Q57" s="3" t="s">
        <v>33</v>
      </c>
      <c r="R57" s="3"/>
      <c r="S57" s="3" t="s">
        <v>182</v>
      </c>
      <c r="T57" s="4"/>
      <c r="U57" s="4"/>
      <c r="V57" s="4"/>
      <c r="W57" s="4"/>
      <c r="X57" s="4"/>
      <c r="Y57" s="4"/>
      <c r="Z57" s="4"/>
    </row>
    <row r="58" spans="1:26" ht="102">
      <c r="A58" s="3" t="s">
        <v>183</v>
      </c>
      <c r="B58" s="3" t="s">
        <v>42</v>
      </c>
      <c r="C58" s="5">
        <v>1254740</v>
      </c>
      <c r="D58" s="5">
        <v>884965</v>
      </c>
      <c r="E58" s="3" t="s">
        <v>184</v>
      </c>
      <c r="F58" s="7">
        <v>0</v>
      </c>
      <c r="G58" s="7">
        <f t="shared" si="1"/>
        <v>0</v>
      </c>
      <c r="H58" s="7">
        <v>0</v>
      </c>
      <c r="I58" s="5">
        <v>0</v>
      </c>
      <c r="J58" s="7">
        <v>16</v>
      </c>
      <c r="K58" s="7">
        <v>10</v>
      </c>
      <c r="L58" s="7">
        <v>0</v>
      </c>
      <c r="M58" s="7">
        <v>0</v>
      </c>
      <c r="N58" s="7">
        <v>16</v>
      </c>
      <c r="O58" s="7">
        <v>120</v>
      </c>
      <c r="P58" s="7">
        <v>32</v>
      </c>
      <c r="Q58" s="3" t="s">
        <v>24</v>
      </c>
      <c r="R58" s="3" t="s">
        <v>185</v>
      </c>
      <c r="S58" s="3"/>
      <c r="T58" s="4"/>
      <c r="U58" s="4"/>
      <c r="V58" s="4"/>
      <c r="W58" s="4"/>
      <c r="X58" s="4"/>
      <c r="Y58" s="4"/>
      <c r="Z58" s="4"/>
    </row>
    <row r="59" spans="1:26" ht="63.75">
      <c r="A59" s="3" t="s">
        <v>186</v>
      </c>
      <c r="B59" s="3" t="s">
        <v>22</v>
      </c>
      <c r="C59" s="5">
        <v>421293</v>
      </c>
      <c r="D59" s="5">
        <v>222020</v>
      </c>
      <c r="E59" s="3" t="s">
        <v>187</v>
      </c>
      <c r="F59" s="7">
        <v>4</v>
      </c>
      <c r="G59" s="7">
        <f t="shared" si="1"/>
        <v>41020</v>
      </c>
      <c r="H59" s="7">
        <v>0</v>
      </c>
      <c r="I59" s="5">
        <v>0</v>
      </c>
      <c r="J59" s="7">
        <v>15</v>
      </c>
      <c r="K59" s="7">
        <v>4</v>
      </c>
      <c r="L59" s="7">
        <v>0</v>
      </c>
      <c r="M59" s="7">
        <v>0</v>
      </c>
      <c r="N59" s="7">
        <v>0</v>
      </c>
      <c r="O59" s="7">
        <v>2</v>
      </c>
      <c r="P59" s="7">
        <v>15</v>
      </c>
      <c r="Q59" s="3" t="s">
        <v>33</v>
      </c>
      <c r="R59" s="3"/>
      <c r="S59" s="3"/>
      <c r="T59" s="4"/>
      <c r="U59" s="4"/>
      <c r="V59" s="4"/>
      <c r="W59" s="4"/>
      <c r="X59" s="4"/>
      <c r="Y59" s="4"/>
      <c r="Z59" s="4"/>
    </row>
    <row r="60" spans="1:26" ht="369.75">
      <c r="A60" s="3" t="s">
        <v>188</v>
      </c>
      <c r="B60" s="3" t="s">
        <v>42</v>
      </c>
      <c r="C60" s="5">
        <v>39121559</v>
      </c>
      <c r="D60" s="5">
        <v>24254728</v>
      </c>
      <c r="E60" s="3" t="s">
        <v>189</v>
      </c>
      <c r="F60" s="7">
        <v>814</v>
      </c>
      <c r="G60" s="7">
        <f t="shared" si="1"/>
        <v>8347570</v>
      </c>
      <c r="H60" s="7">
        <v>39</v>
      </c>
      <c r="I60" s="5">
        <v>0</v>
      </c>
      <c r="J60" s="7">
        <v>17</v>
      </c>
      <c r="K60" s="7">
        <v>8</v>
      </c>
      <c r="L60" s="7">
        <v>1</v>
      </c>
      <c r="M60" s="7">
        <v>0</v>
      </c>
      <c r="N60" s="7">
        <v>3</v>
      </c>
      <c r="O60" s="7">
        <v>60</v>
      </c>
      <c r="P60" s="7">
        <v>20</v>
      </c>
      <c r="Q60" s="3" t="s">
        <v>24</v>
      </c>
      <c r="R60" s="3" t="s">
        <v>190</v>
      </c>
      <c r="S60" s="3" t="s">
        <v>191</v>
      </c>
      <c r="T60" s="4"/>
      <c r="U60" s="4"/>
      <c r="V60" s="4"/>
      <c r="W60" s="4"/>
      <c r="X60" s="4"/>
      <c r="Y60" s="4"/>
      <c r="Z60" s="4"/>
    </row>
    <row r="61" spans="1:26" ht="76.5">
      <c r="A61" s="3" t="s">
        <v>192</v>
      </c>
      <c r="B61" s="3" t="s">
        <v>22</v>
      </c>
      <c r="C61" s="5">
        <v>413569</v>
      </c>
      <c r="D61" s="5">
        <v>247764</v>
      </c>
      <c r="E61" s="3" t="s">
        <v>193</v>
      </c>
      <c r="F61" s="7">
        <v>0</v>
      </c>
      <c r="G61" s="7">
        <f t="shared" si="1"/>
        <v>0</v>
      </c>
      <c r="H61" s="7">
        <v>0</v>
      </c>
      <c r="I61" s="5">
        <v>0</v>
      </c>
      <c r="J61" s="7">
        <v>11</v>
      </c>
      <c r="K61" s="7">
        <v>6</v>
      </c>
      <c r="L61" s="7">
        <v>0</v>
      </c>
      <c r="M61" s="7">
        <v>0</v>
      </c>
      <c r="N61" s="7">
        <v>9</v>
      </c>
      <c r="O61" s="7">
        <v>35</v>
      </c>
      <c r="P61" s="7">
        <v>20</v>
      </c>
      <c r="Q61" s="3" t="s">
        <v>33</v>
      </c>
      <c r="R61" s="3"/>
      <c r="S61" s="3" t="s">
        <v>194</v>
      </c>
      <c r="T61" s="4"/>
      <c r="U61" s="4"/>
      <c r="V61" s="4"/>
      <c r="W61" s="4"/>
      <c r="X61" s="4"/>
      <c r="Y61" s="4"/>
      <c r="Z61" s="4"/>
    </row>
    <row r="62" spans="1:26" ht="409.5">
      <c r="A62" s="3" t="s">
        <v>195</v>
      </c>
      <c r="B62" s="3" t="s">
        <v>22</v>
      </c>
      <c r="C62" s="5">
        <v>1516589</v>
      </c>
      <c r="D62" s="5">
        <v>678313</v>
      </c>
      <c r="E62" s="3" t="s">
        <v>69</v>
      </c>
      <c r="F62" s="7">
        <v>174</v>
      </c>
      <c r="G62" s="7">
        <f t="shared" si="1"/>
        <v>1784370</v>
      </c>
      <c r="H62" s="7">
        <v>0</v>
      </c>
      <c r="I62" s="5">
        <v>0</v>
      </c>
      <c r="J62" s="7">
        <v>7</v>
      </c>
      <c r="K62" s="7">
        <v>5</v>
      </c>
      <c r="L62" s="7">
        <v>3</v>
      </c>
      <c r="M62" s="7">
        <v>0</v>
      </c>
      <c r="N62" s="7">
        <v>2</v>
      </c>
      <c r="O62" s="7">
        <v>200</v>
      </c>
      <c r="P62" s="7">
        <v>9</v>
      </c>
      <c r="Q62" s="3" t="s">
        <v>33</v>
      </c>
      <c r="R62" s="3"/>
      <c r="S62" s="3" t="s">
        <v>196</v>
      </c>
      <c r="T62" s="4"/>
      <c r="U62" s="4"/>
      <c r="V62" s="4"/>
      <c r="W62" s="4"/>
      <c r="X62" s="4"/>
      <c r="Y62" s="4"/>
      <c r="Z62" s="4"/>
    </row>
    <row r="63" spans="1:26" ht="51">
      <c r="A63" s="3" t="s">
        <v>197</v>
      </c>
      <c r="B63" s="3" t="s">
        <v>22</v>
      </c>
      <c r="C63" s="5">
        <v>3075678</v>
      </c>
      <c r="D63" s="5">
        <v>883237</v>
      </c>
      <c r="E63" s="3" t="s">
        <v>59</v>
      </c>
      <c r="F63" s="7">
        <v>190</v>
      </c>
      <c r="G63" s="7">
        <f t="shared" si="1"/>
        <v>1948450</v>
      </c>
      <c r="H63" s="7">
        <v>0</v>
      </c>
      <c r="I63" s="5">
        <v>0</v>
      </c>
      <c r="J63" s="7">
        <v>15</v>
      </c>
      <c r="K63" s="7">
        <v>1</v>
      </c>
      <c r="L63" s="7">
        <v>0</v>
      </c>
      <c r="M63" s="7">
        <v>0</v>
      </c>
      <c r="N63" s="7">
        <v>3</v>
      </c>
      <c r="O63" s="7">
        <v>7</v>
      </c>
      <c r="P63" s="7">
        <v>18</v>
      </c>
      <c r="Q63" s="3" t="s">
        <v>33</v>
      </c>
      <c r="R63" s="3"/>
      <c r="S63" s="3"/>
      <c r="T63" s="4"/>
      <c r="U63" s="4"/>
      <c r="V63" s="4"/>
      <c r="W63" s="4"/>
      <c r="X63" s="4"/>
      <c r="Y63" s="4"/>
      <c r="Z63" s="4"/>
    </row>
    <row r="64" spans="1:26" ht="12.75">
      <c r="A64" s="4"/>
      <c r="B64" s="4"/>
      <c r="C64" s="6"/>
      <c r="D64" s="6"/>
      <c r="E64" s="4"/>
      <c r="F64" s="8"/>
      <c r="G64" s="8"/>
      <c r="H64" s="8"/>
      <c r="I64" s="6"/>
      <c r="J64" s="8"/>
      <c r="K64" s="8"/>
      <c r="L64" s="8"/>
      <c r="M64" s="8"/>
      <c r="N64" s="8"/>
      <c r="O64" s="8"/>
      <c r="P64" s="8"/>
      <c r="Q64" s="4"/>
      <c r="R64" s="4"/>
      <c r="S64" s="4"/>
      <c r="T64" s="4"/>
      <c r="U64" s="4"/>
      <c r="V64" s="4"/>
      <c r="W64" s="4"/>
      <c r="X64" s="4"/>
      <c r="Y64" s="4"/>
      <c r="Z64" s="4"/>
    </row>
    <row r="65" spans="1:26" ht="12.75">
      <c r="A65" s="4" t="s">
        <v>198</v>
      </c>
      <c r="B65" s="4"/>
      <c r="C65" s="6">
        <f>SUM(C5:C63)</f>
        <v>586791672</v>
      </c>
      <c r="D65" s="6">
        <f>SUM(D5:D63)</f>
        <v>198000028</v>
      </c>
      <c r="E65" s="4"/>
      <c r="F65" s="8">
        <f>SUM(F5:F63)</f>
        <v>19982</v>
      </c>
      <c r="G65" s="6">
        <f>SUM(G5:G63)</f>
        <v>204915410</v>
      </c>
      <c r="H65" s="6">
        <f t="shared" ref="H65:P65" si="2">SUM(H5:H63)</f>
        <v>406</v>
      </c>
      <c r="I65" s="6">
        <f t="shared" si="2"/>
        <v>3327347</v>
      </c>
      <c r="J65" s="8">
        <f t="shared" si="2"/>
        <v>756</v>
      </c>
      <c r="K65" s="8">
        <f t="shared" si="2"/>
        <v>363</v>
      </c>
      <c r="L65" s="8">
        <f t="shared" si="2"/>
        <v>61</v>
      </c>
      <c r="M65" s="8">
        <f t="shared" si="2"/>
        <v>0</v>
      </c>
      <c r="N65" s="8">
        <f t="shared" si="2"/>
        <v>827</v>
      </c>
      <c r="O65" s="8">
        <f t="shared" si="2"/>
        <v>8271</v>
      </c>
      <c r="P65" s="8">
        <f t="shared" si="2"/>
        <v>1583</v>
      </c>
      <c r="Q65" s="4"/>
      <c r="R65" s="4"/>
      <c r="S65" s="4"/>
      <c r="T65" s="4"/>
      <c r="U65" s="4"/>
      <c r="V65" s="4"/>
      <c r="W65" s="4"/>
      <c r="X65" s="4"/>
      <c r="Y65" s="4"/>
      <c r="Z65" s="4"/>
    </row>
    <row r="66" spans="1:26" ht="14.25" customHeight="1">
      <c r="A66" s="4"/>
      <c r="B66" s="4"/>
      <c r="C66" s="4"/>
      <c r="D66" s="4"/>
      <c r="E66" s="4"/>
      <c r="F66" s="8"/>
      <c r="G66" s="4"/>
      <c r="H66" s="4"/>
      <c r="I66" s="4"/>
      <c r="J66" s="4"/>
      <c r="K66" s="4"/>
      <c r="L66" s="4"/>
      <c r="M66" s="4"/>
      <c r="N66" s="4"/>
      <c r="O66" s="4"/>
      <c r="P66" s="4"/>
      <c r="Q66" s="4"/>
      <c r="R66" s="4"/>
      <c r="S66" s="4"/>
      <c r="T66" s="4"/>
      <c r="U66" s="4"/>
      <c r="V66" s="4"/>
      <c r="W66" s="4"/>
      <c r="X66" s="4"/>
      <c r="Y66" s="4"/>
      <c r="Z66" s="4"/>
    </row>
    <row r="67" spans="1:26" ht="14.25" customHeight="1">
      <c r="A67" s="4"/>
      <c r="B67" s="4"/>
      <c r="C67" s="4"/>
      <c r="D67" s="4"/>
      <c r="E67" s="4"/>
      <c r="F67" s="8"/>
      <c r="G67" s="4"/>
      <c r="H67" s="4"/>
      <c r="I67" s="4"/>
      <c r="J67" s="4"/>
      <c r="K67" s="4"/>
      <c r="L67" s="4"/>
      <c r="M67" s="4"/>
      <c r="N67" s="4"/>
      <c r="O67" s="4"/>
      <c r="P67" s="4"/>
      <c r="Q67" s="4"/>
      <c r="R67" s="4"/>
      <c r="S67" s="4"/>
      <c r="T67" s="4"/>
      <c r="U67" s="4"/>
      <c r="V67" s="4"/>
      <c r="W67" s="4"/>
      <c r="X67" s="4"/>
      <c r="Y67" s="4"/>
      <c r="Z67" s="4"/>
    </row>
    <row r="68" spans="1:26" ht="14.25" customHeight="1">
      <c r="A68" s="4"/>
      <c r="B68" s="4"/>
      <c r="C68" s="4"/>
      <c r="D68" s="4"/>
      <c r="E68" s="4"/>
      <c r="F68" s="8"/>
      <c r="G68" s="4"/>
      <c r="H68" s="4"/>
      <c r="I68" s="4"/>
      <c r="J68" s="4"/>
      <c r="K68" s="4"/>
      <c r="L68" s="4"/>
      <c r="M68" s="4"/>
      <c r="N68" s="4"/>
      <c r="O68" s="4"/>
      <c r="P68" s="4"/>
      <c r="Q68" s="4"/>
      <c r="R68" s="4"/>
      <c r="S68" s="4"/>
      <c r="T68" s="4"/>
      <c r="U68" s="4"/>
      <c r="V68" s="4"/>
      <c r="W68" s="4"/>
      <c r="X68" s="4"/>
      <c r="Y68" s="4"/>
      <c r="Z68" s="4"/>
    </row>
    <row r="69" spans="1:26" ht="14.25" customHeight="1">
      <c r="A69" s="4"/>
      <c r="B69" s="4"/>
      <c r="C69" s="4"/>
      <c r="D69" s="4"/>
      <c r="E69" s="4"/>
      <c r="F69" s="8"/>
      <c r="G69" s="4"/>
      <c r="H69" s="4"/>
      <c r="I69" s="4"/>
      <c r="J69" s="4"/>
      <c r="K69" s="4"/>
      <c r="L69" s="4"/>
      <c r="M69" s="4"/>
      <c r="N69" s="4"/>
      <c r="O69" s="4"/>
      <c r="P69" s="4"/>
      <c r="Q69" s="4"/>
      <c r="R69" s="4"/>
      <c r="S69" s="4"/>
      <c r="T69" s="4"/>
      <c r="U69" s="4"/>
      <c r="V69" s="4"/>
      <c r="W69" s="4"/>
      <c r="X69" s="4"/>
      <c r="Y69" s="4"/>
      <c r="Z69" s="4"/>
    </row>
    <row r="70" spans="1:26" ht="14.25" customHeight="1">
      <c r="A70" s="4"/>
      <c r="B70" s="4"/>
      <c r="C70" s="4"/>
      <c r="D70" s="4"/>
      <c r="E70" s="4"/>
      <c r="F70" s="8"/>
      <c r="G70" s="4"/>
      <c r="H70" s="4"/>
      <c r="I70" s="4"/>
      <c r="J70" s="4"/>
      <c r="K70" s="4"/>
      <c r="L70" s="4"/>
      <c r="M70" s="4"/>
      <c r="N70" s="4"/>
      <c r="O70" s="4"/>
      <c r="P70" s="4"/>
      <c r="Q70" s="4"/>
      <c r="R70" s="4"/>
      <c r="S70" s="4"/>
      <c r="T70" s="4"/>
      <c r="U70" s="4"/>
      <c r="V70" s="4"/>
      <c r="W70" s="4"/>
      <c r="X70" s="4"/>
      <c r="Y70" s="4"/>
      <c r="Z70" s="4"/>
    </row>
    <row r="71" spans="1:26" ht="14.25" customHeight="1">
      <c r="A71" s="4"/>
      <c r="B71" s="4"/>
      <c r="C71" s="4"/>
      <c r="D71" s="4"/>
      <c r="E71" s="4"/>
      <c r="F71" s="8"/>
      <c r="G71" s="4"/>
      <c r="H71" s="4"/>
      <c r="I71" s="4"/>
      <c r="J71" s="4"/>
      <c r="K71" s="4"/>
      <c r="L71" s="4"/>
      <c r="M71" s="4"/>
      <c r="N71" s="4"/>
      <c r="O71" s="4"/>
      <c r="P71" s="4"/>
      <c r="Q71" s="4"/>
      <c r="R71" s="4"/>
      <c r="S71" s="4"/>
      <c r="T71" s="4"/>
      <c r="U71" s="4"/>
      <c r="V71" s="4"/>
      <c r="W71" s="4"/>
      <c r="X71" s="4"/>
      <c r="Y71" s="4"/>
      <c r="Z71" s="4"/>
    </row>
    <row r="72" spans="1:26" ht="14.25" customHeight="1">
      <c r="A72" s="4"/>
      <c r="B72" s="4"/>
      <c r="C72" s="4"/>
      <c r="D72" s="4"/>
      <c r="E72" s="4"/>
      <c r="F72" s="8"/>
      <c r="G72" s="4"/>
      <c r="H72" s="4"/>
      <c r="I72" s="4"/>
      <c r="J72" s="4"/>
      <c r="K72" s="4"/>
      <c r="L72" s="4"/>
      <c r="M72" s="4"/>
      <c r="N72" s="4"/>
      <c r="O72" s="4"/>
      <c r="P72" s="4"/>
      <c r="Q72" s="4"/>
      <c r="R72" s="4"/>
      <c r="S72" s="4"/>
      <c r="T72" s="4"/>
      <c r="U72" s="4"/>
      <c r="V72" s="4"/>
      <c r="W72" s="4"/>
      <c r="X72" s="4"/>
      <c r="Y72" s="4"/>
      <c r="Z72" s="4"/>
    </row>
    <row r="73" spans="1:26" ht="14.25" customHeight="1">
      <c r="A73" s="4"/>
      <c r="B73" s="4"/>
      <c r="C73" s="4"/>
      <c r="D73" s="4"/>
      <c r="E73" s="4"/>
      <c r="F73" s="8"/>
      <c r="G73" s="4"/>
      <c r="H73" s="4"/>
      <c r="I73" s="4"/>
      <c r="J73" s="4"/>
      <c r="K73" s="4"/>
      <c r="L73" s="4"/>
      <c r="M73" s="4"/>
      <c r="N73" s="4"/>
      <c r="O73" s="4"/>
      <c r="P73" s="4"/>
      <c r="Q73" s="4"/>
      <c r="R73" s="4"/>
      <c r="S73" s="4"/>
      <c r="T73" s="4"/>
      <c r="U73" s="4"/>
      <c r="V73" s="4"/>
      <c r="W73" s="4"/>
      <c r="X73" s="4"/>
      <c r="Y73" s="4"/>
      <c r="Z73" s="4"/>
    </row>
    <row r="74" spans="1:26" ht="14.25" customHeight="1">
      <c r="A74" s="4"/>
      <c r="B74" s="4"/>
      <c r="C74" s="4"/>
      <c r="D74" s="4"/>
      <c r="E74" s="4"/>
      <c r="F74" s="8"/>
      <c r="G74" s="4"/>
      <c r="H74" s="4"/>
      <c r="I74" s="4"/>
      <c r="J74" s="4"/>
      <c r="K74" s="4"/>
      <c r="L74" s="4"/>
      <c r="M74" s="4"/>
      <c r="N74" s="4"/>
      <c r="O74" s="4"/>
      <c r="P74" s="4"/>
      <c r="Q74" s="4"/>
      <c r="R74" s="4"/>
      <c r="S74" s="4"/>
      <c r="T74" s="4"/>
      <c r="U74" s="4"/>
      <c r="V74" s="4"/>
      <c r="W74" s="4"/>
      <c r="X74" s="4"/>
      <c r="Y74" s="4"/>
      <c r="Z74" s="4"/>
    </row>
    <row r="75" spans="1:26" ht="14.25" customHeight="1">
      <c r="A75" s="4"/>
      <c r="B75" s="4"/>
      <c r="C75" s="4"/>
      <c r="D75" s="4"/>
      <c r="E75" s="4"/>
      <c r="F75" s="8"/>
      <c r="G75" s="4"/>
      <c r="H75" s="4"/>
      <c r="I75" s="4"/>
      <c r="J75" s="4"/>
      <c r="K75" s="4"/>
      <c r="L75" s="4"/>
      <c r="M75" s="4"/>
      <c r="N75" s="4"/>
      <c r="O75" s="4"/>
      <c r="P75" s="4"/>
      <c r="Q75" s="4"/>
      <c r="R75" s="4"/>
      <c r="S75" s="4"/>
      <c r="T75" s="4"/>
      <c r="U75" s="4"/>
      <c r="V75" s="4"/>
      <c r="W75" s="4"/>
      <c r="X75" s="4"/>
      <c r="Y75" s="4"/>
      <c r="Z75" s="4"/>
    </row>
    <row r="76" spans="1:26" ht="14.25" customHeight="1">
      <c r="A76" s="4"/>
      <c r="B76" s="4"/>
      <c r="C76" s="4"/>
      <c r="D76" s="4"/>
      <c r="E76" s="4"/>
      <c r="F76" s="8"/>
      <c r="G76" s="4"/>
      <c r="H76" s="4"/>
      <c r="I76" s="4"/>
      <c r="J76" s="4"/>
      <c r="K76" s="4"/>
      <c r="L76" s="4"/>
      <c r="M76" s="4"/>
      <c r="N76" s="4"/>
      <c r="O76" s="4"/>
      <c r="P76" s="4"/>
      <c r="Q76" s="4"/>
      <c r="R76" s="4"/>
      <c r="S76" s="4"/>
      <c r="T76" s="4"/>
      <c r="U76" s="4"/>
      <c r="V76" s="4"/>
      <c r="W76" s="4"/>
      <c r="X76" s="4"/>
      <c r="Y76" s="4"/>
      <c r="Z76" s="4"/>
    </row>
    <row r="77" spans="1:26" ht="14.25" customHeight="1">
      <c r="A77" s="4"/>
      <c r="B77" s="4"/>
      <c r="C77" s="4"/>
      <c r="D77" s="4"/>
      <c r="E77" s="4"/>
      <c r="F77" s="8"/>
      <c r="G77" s="4"/>
      <c r="H77" s="4"/>
      <c r="I77" s="4"/>
      <c r="J77" s="4"/>
      <c r="K77" s="4"/>
      <c r="L77" s="4"/>
      <c r="M77" s="4"/>
      <c r="N77" s="4"/>
      <c r="O77" s="4"/>
      <c r="P77" s="4"/>
      <c r="Q77" s="4"/>
      <c r="R77" s="4"/>
      <c r="S77" s="4"/>
      <c r="T77" s="4"/>
      <c r="U77" s="4"/>
      <c r="V77" s="4"/>
      <c r="W77" s="4"/>
      <c r="X77" s="4"/>
      <c r="Y77" s="4"/>
      <c r="Z77" s="4"/>
    </row>
    <row r="78" spans="1:26" ht="14.25" customHeight="1">
      <c r="A78" s="4"/>
      <c r="B78" s="4"/>
      <c r="C78" s="4"/>
      <c r="D78" s="4"/>
      <c r="E78" s="4"/>
      <c r="F78" s="8"/>
      <c r="G78" s="4"/>
      <c r="H78" s="4"/>
      <c r="I78" s="4"/>
      <c r="J78" s="4"/>
      <c r="K78" s="4"/>
      <c r="L78" s="4"/>
      <c r="M78" s="4"/>
      <c r="N78" s="4"/>
      <c r="O78" s="4"/>
      <c r="P78" s="4"/>
      <c r="Q78" s="4"/>
      <c r="R78" s="4"/>
      <c r="S78" s="4"/>
      <c r="T78" s="4"/>
      <c r="U78" s="4"/>
      <c r="V78" s="4"/>
      <c r="W78" s="4"/>
      <c r="X78" s="4"/>
      <c r="Y78" s="4"/>
      <c r="Z78" s="4"/>
    </row>
    <row r="79" spans="1:26" ht="14.25" customHeight="1">
      <c r="A79" s="4"/>
      <c r="B79" s="4"/>
      <c r="C79" s="4"/>
      <c r="D79" s="4"/>
      <c r="E79" s="4"/>
      <c r="F79" s="8"/>
      <c r="G79" s="4"/>
      <c r="H79" s="4"/>
      <c r="I79" s="4"/>
      <c r="J79" s="4"/>
      <c r="K79" s="4"/>
      <c r="L79" s="4"/>
      <c r="M79" s="4"/>
      <c r="N79" s="4"/>
      <c r="O79" s="4"/>
      <c r="P79" s="4"/>
      <c r="Q79" s="4"/>
      <c r="R79" s="4"/>
      <c r="S79" s="4"/>
      <c r="T79" s="4"/>
      <c r="U79" s="4"/>
      <c r="V79" s="4"/>
      <c r="W79" s="4"/>
      <c r="X79" s="4"/>
      <c r="Y79" s="4"/>
      <c r="Z79" s="4"/>
    </row>
    <row r="80" spans="1:26" ht="14.25" customHeight="1">
      <c r="A80" s="4"/>
      <c r="B80" s="4"/>
      <c r="C80" s="4"/>
      <c r="D80" s="4"/>
      <c r="E80" s="4"/>
      <c r="F80" s="8"/>
      <c r="G80" s="4"/>
      <c r="H80" s="4"/>
      <c r="I80" s="4"/>
      <c r="J80" s="4"/>
      <c r="K80" s="4"/>
      <c r="L80" s="4"/>
      <c r="M80" s="4"/>
      <c r="N80" s="4"/>
      <c r="O80" s="4"/>
      <c r="P80" s="4"/>
      <c r="Q80" s="4"/>
      <c r="R80" s="4"/>
      <c r="S80" s="4"/>
      <c r="T80" s="4"/>
      <c r="U80" s="4"/>
      <c r="V80" s="4"/>
      <c r="W80" s="4"/>
      <c r="X80" s="4"/>
      <c r="Y80" s="4"/>
      <c r="Z80" s="4"/>
    </row>
    <row r="81" spans="1:26" ht="14.25" customHeight="1">
      <c r="A81" s="4"/>
      <c r="B81" s="4"/>
      <c r="C81" s="4"/>
      <c r="D81" s="4"/>
      <c r="E81" s="4"/>
      <c r="F81" s="8"/>
      <c r="G81" s="4"/>
      <c r="H81" s="4"/>
      <c r="I81" s="4"/>
      <c r="J81" s="4"/>
      <c r="K81" s="4"/>
      <c r="L81" s="4"/>
      <c r="M81" s="4"/>
      <c r="N81" s="4"/>
      <c r="O81" s="4"/>
      <c r="P81" s="4"/>
      <c r="Q81" s="4"/>
      <c r="R81" s="4"/>
      <c r="S81" s="4"/>
      <c r="T81" s="4"/>
      <c r="U81" s="4"/>
      <c r="V81" s="4"/>
      <c r="W81" s="4"/>
      <c r="X81" s="4"/>
      <c r="Y81" s="4"/>
      <c r="Z81" s="4"/>
    </row>
    <row r="82" spans="1:26" ht="14.25" customHeight="1">
      <c r="A82" s="4"/>
      <c r="B82" s="4"/>
      <c r="C82" s="4"/>
      <c r="D82" s="4"/>
      <c r="E82" s="4"/>
      <c r="F82" s="8"/>
      <c r="G82" s="4"/>
      <c r="H82" s="4"/>
      <c r="I82" s="4"/>
      <c r="J82" s="4"/>
      <c r="K82" s="4"/>
      <c r="L82" s="4"/>
      <c r="M82" s="4"/>
      <c r="N82" s="4"/>
      <c r="O82" s="4"/>
      <c r="P82" s="4"/>
      <c r="Q82" s="4"/>
      <c r="R82" s="4"/>
      <c r="S82" s="4"/>
      <c r="T82" s="4"/>
      <c r="U82" s="4"/>
      <c r="V82" s="4"/>
      <c r="W82" s="4"/>
      <c r="X82" s="4"/>
      <c r="Y82" s="4"/>
      <c r="Z82" s="4"/>
    </row>
    <row r="83" spans="1:26" ht="14.25" customHeight="1">
      <c r="A83" s="4"/>
      <c r="B83" s="4"/>
      <c r="C83" s="4"/>
      <c r="D83" s="4"/>
      <c r="E83" s="4"/>
      <c r="F83" s="8"/>
      <c r="G83" s="4"/>
      <c r="H83" s="4"/>
      <c r="I83" s="4"/>
      <c r="J83" s="4"/>
      <c r="K83" s="4"/>
      <c r="L83" s="4"/>
      <c r="M83" s="4"/>
      <c r="N83" s="4"/>
      <c r="O83" s="4"/>
      <c r="P83" s="4"/>
      <c r="Q83" s="4"/>
      <c r="R83" s="4"/>
      <c r="S83" s="4"/>
      <c r="T83" s="4"/>
      <c r="U83" s="4"/>
      <c r="V83" s="4"/>
      <c r="W83" s="4"/>
      <c r="X83" s="4"/>
      <c r="Y83" s="4"/>
      <c r="Z83" s="4"/>
    </row>
    <row r="84" spans="1:26" ht="14.25" customHeight="1">
      <c r="A84" s="4"/>
      <c r="B84" s="4"/>
      <c r="C84" s="4"/>
      <c r="D84" s="4"/>
      <c r="E84" s="4"/>
      <c r="F84" s="8"/>
      <c r="G84" s="4"/>
      <c r="H84" s="4"/>
      <c r="I84" s="4"/>
      <c r="J84" s="4"/>
      <c r="K84" s="4"/>
      <c r="L84" s="4"/>
      <c r="M84" s="4"/>
      <c r="N84" s="4"/>
      <c r="O84" s="4"/>
      <c r="P84" s="4"/>
      <c r="Q84" s="4"/>
      <c r="R84" s="4"/>
      <c r="S84" s="4"/>
      <c r="T84" s="4"/>
      <c r="U84" s="4"/>
      <c r="V84" s="4"/>
      <c r="W84" s="4"/>
      <c r="X84" s="4"/>
      <c r="Y84" s="4"/>
      <c r="Z84" s="4"/>
    </row>
    <row r="85" spans="1:26" ht="14.25" customHeight="1">
      <c r="A85" s="4"/>
      <c r="B85" s="4"/>
      <c r="C85" s="4"/>
      <c r="D85" s="4"/>
      <c r="E85" s="4"/>
      <c r="F85" s="8"/>
      <c r="G85" s="4"/>
      <c r="H85" s="4"/>
      <c r="I85" s="4"/>
      <c r="J85" s="4"/>
      <c r="K85" s="4"/>
      <c r="L85" s="4"/>
      <c r="M85" s="4"/>
      <c r="N85" s="4"/>
      <c r="O85" s="4"/>
      <c r="P85" s="4"/>
      <c r="Q85" s="4"/>
      <c r="R85" s="4"/>
      <c r="S85" s="4"/>
      <c r="T85" s="4"/>
      <c r="U85" s="4"/>
      <c r="V85" s="4"/>
      <c r="W85" s="4"/>
      <c r="X85" s="4"/>
      <c r="Y85" s="4"/>
      <c r="Z85" s="4"/>
    </row>
    <row r="86" spans="1:26" ht="14.25" customHeight="1">
      <c r="A86" s="4"/>
      <c r="B86" s="4"/>
      <c r="C86" s="4"/>
      <c r="D86" s="4"/>
      <c r="E86" s="4"/>
      <c r="F86" s="8"/>
      <c r="G86" s="4"/>
      <c r="H86" s="4"/>
      <c r="I86" s="4"/>
      <c r="J86" s="4"/>
      <c r="K86" s="4"/>
      <c r="L86" s="4"/>
      <c r="M86" s="4"/>
      <c r="N86" s="4"/>
      <c r="O86" s="4"/>
      <c r="P86" s="4"/>
      <c r="Q86" s="4"/>
      <c r="R86" s="4"/>
      <c r="S86" s="4"/>
      <c r="T86" s="4"/>
      <c r="U86" s="4"/>
      <c r="V86" s="4"/>
      <c r="W86" s="4"/>
      <c r="X86" s="4"/>
      <c r="Y86" s="4"/>
      <c r="Z86" s="4"/>
    </row>
    <row r="87" spans="1:26" ht="14.25" customHeight="1">
      <c r="A87" s="4"/>
      <c r="B87" s="4"/>
      <c r="C87" s="4"/>
      <c r="D87" s="4"/>
      <c r="E87" s="4"/>
      <c r="F87" s="8"/>
      <c r="G87" s="4"/>
      <c r="H87" s="4"/>
      <c r="I87" s="4"/>
      <c r="J87" s="4"/>
      <c r="K87" s="4"/>
      <c r="L87" s="4"/>
      <c r="M87" s="4"/>
      <c r="N87" s="4"/>
      <c r="O87" s="4"/>
      <c r="P87" s="4"/>
      <c r="Q87" s="4"/>
      <c r="R87" s="4"/>
      <c r="S87" s="4"/>
      <c r="T87" s="4"/>
      <c r="U87" s="4"/>
      <c r="V87" s="4"/>
      <c r="W87" s="4"/>
      <c r="X87" s="4"/>
      <c r="Y87" s="4"/>
      <c r="Z87" s="4"/>
    </row>
    <row r="88" spans="1:26" ht="14.25" customHeight="1">
      <c r="A88" s="4"/>
      <c r="B88" s="4"/>
      <c r="C88" s="4"/>
      <c r="D88" s="4"/>
      <c r="E88" s="4"/>
      <c r="F88" s="8"/>
      <c r="G88" s="4"/>
      <c r="H88" s="4"/>
      <c r="I88" s="4"/>
      <c r="J88" s="4"/>
      <c r="K88" s="4"/>
      <c r="L88" s="4"/>
      <c r="M88" s="4"/>
      <c r="N88" s="4"/>
      <c r="O88" s="4"/>
      <c r="P88" s="4"/>
      <c r="Q88" s="4"/>
      <c r="R88" s="4"/>
      <c r="S88" s="4"/>
      <c r="T88" s="4"/>
      <c r="U88" s="4"/>
      <c r="V88" s="4"/>
      <c r="W88" s="4"/>
      <c r="X88" s="4"/>
      <c r="Y88" s="4"/>
      <c r="Z88" s="4"/>
    </row>
    <row r="89" spans="1:26" ht="14.25" customHeight="1">
      <c r="A89" s="4"/>
      <c r="B89" s="4"/>
      <c r="C89" s="4"/>
      <c r="D89" s="4"/>
      <c r="E89" s="4"/>
      <c r="F89" s="8"/>
      <c r="G89" s="4"/>
      <c r="H89" s="4"/>
      <c r="I89" s="4"/>
      <c r="J89" s="4"/>
      <c r="K89" s="4"/>
      <c r="L89" s="4"/>
      <c r="M89" s="4"/>
      <c r="N89" s="4"/>
      <c r="O89" s="4"/>
      <c r="P89" s="4"/>
      <c r="Q89" s="4"/>
      <c r="R89" s="4"/>
      <c r="S89" s="4"/>
      <c r="T89" s="4"/>
      <c r="U89" s="4"/>
      <c r="V89" s="4"/>
      <c r="W89" s="4"/>
      <c r="X89" s="4"/>
      <c r="Y89" s="4"/>
      <c r="Z89" s="4"/>
    </row>
    <row r="90" spans="1:26" ht="14.25" customHeight="1">
      <c r="A90" s="4"/>
      <c r="B90" s="4"/>
      <c r="C90" s="4"/>
      <c r="D90" s="4"/>
      <c r="E90" s="4"/>
      <c r="F90" s="8"/>
      <c r="G90" s="4"/>
      <c r="H90" s="4"/>
      <c r="I90" s="4"/>
      <c r="J90" s="4"/>
      <c r="K90" s="4"/>
      <c r="L90" s="4"/>
      <c r="M90" s="4"/>
      <c r="N90" s="4"/>
      <c r="O90" s="4"/>
      <c r="P90" s="4"/>
      <c r="Q90" s="4"/>
      <c r="R90" s="4"/>
      <c r="S90" s="4"/>
      <c r="T90" s="4"/>
      <c r="U90" s="4"/>
      <c r="V90" s="4"/>
      <c r="W90" s="4"/>
      <c r="X90" s="4"/>
      <c r="Y90" s="4"/>
      <c r="Z90" s="4"/>
    </row>
    <row r="91" spans="1:26" ht="14.25" customHeight="1">
      <c r="A91" s="4"/>
      <c r="B91" s="4"/>
      <c r="C91" s="4"/>
      <c r="D91" s="4"/>
      <c r="E91" s="4"/>
      <c r="F91" s="8"/>
      <c r="G91" s="4"/>
      <c r="H91" s="4"/>
      <c r="I91" s="4"/>
      <c r="J91" s="4"/>
      <c r="K91" s="4"/>
      <c r="L91" s="4"/>
      <c r="M91" s="4"/>
      <c r="N91" s="4"/>
      <c r="O91" s="4"/>
      <c r="P91" s="4"/>
      <c r="Q91" s="4"/>
      <c r="R91" s="4"/>
      <c r="S91" s="4"/>
      <c r="T91" s="4"/>
      <c r="U91" s="4"/>
      <c r="V91" s="4"/>
      <c r="W91" s="4"/>
      <c r="X91" s="4"/>
      <c r="Y91" s="4"/>
      <c r="Z91" s="4"/>
    </row>
    <row r="92" spans="1:26" ht="14.25" customHeight="1">
      <c r="A92" s="4"/>
      <c r="B92" s="4"/>
      <c r="C92" s="4"/>
      <c r="D92" s="4"/>
      <c r="E92" s="4"/>
      <c r="F92" s="8"/>
      <c r="G92" s="4"/>
      <c r="H92" s="4"/>
      <c r="I92" s="4"/>
      <c r="J92" s="4"/>
      <c r="K92" s="4"/>
      <c r="L92" s="4"/>
      <c r="M92" s="4"/>
      <c r="N92" s="4"/>
      <c r="O92" s="4"/>
      <c r="P92" s="4"/>
      <c r="Q92" s="4"/>
      <c r="R92" s="4"/>
      <c r="S92" s="4"/>
      <c r="T92" s="4"/>
      <c r="U92" s="4"/>
      <c r="V92" s="4"/>
      <c r="W92" s="4"/>
      <c r="X92" s="4"/>
      <c r="Y92" s="4"/>
      <c r="Z92" s="4"/>
    </row>
    <row r="93" spans="1:26" ht="14.25" customHeight="1">
      <c r="A93" s="4"/>
      <c r="B93" s="4"/>
      <c r="C93" s="4"/>
      <c r="D93" s="4"/>
      <c r="E93" s="4"/>
      <c r="F93" s="8"/>
      <c r="G93" s="4"/>
      <c r="H93" s="4"/>
      <c r="I93" s="4"/>
      <c r="J93" s="4"/>
      <c r="K93" s="4"/>
      <c r="L93" s="4"/>
      <c r="M93" s="4"/>
      <c r="N93" s="4"/>
      <c r="O93" s="4"/>
      <c r="P93" s="4"/>
      <c r="Q93" s="4"/>
      <c r="R93" s="4"/>
      <c r="S93" s="4"/>
      <c r="T93" s="4"/>
      <c r="U93" s="4"/>
      <c r="V93" s="4"/>
      <c r="W93" s="4"/>
      <c r="X93" s="4"/>
      <c r="Y93" s="4"/>
      <c r="Z93" s="4"/>
    </row>
    <row r="94" spans="1:26" ht="14.25" customHeight="1">
      <c r="A94" s="4"/>
      <c r="B94" s="4"/>
      <c r="C94" s="4"/>
      <c r="D94" s="4"/>
      <c r="E94" s="4"/>
      <c r="F94" s="8"/>
      <c r="G94" s="4"/>
      <c r="H94" s="4"/>
      <c r="I94" s="4"/>
      <c r="J94" s="4"/>
      <c r="K94" s="4"/>
      <c r="L94" s="4"/>
      <c r="M94" s="4"/>
      <c r="N94" s="4"/>
      <c r="O94" s="4"/>
      <c r="P94" s="4"/>
      <c r="Q94" s="4"/>
      <c r="R94" s="4"/>
      <c r="S94" s="4"/>
      <c r="T94" s="4"/>
      <c r="U94" s="4"/>
      <c r="V94" s="4"/>
      <c r="W94" s="4"/>
      <c r="X94" s="4"/>
      <c r="Y94" s="4"/>
      <c r="Z94" s="4"/>
    </row>
    <row r="95" spans="1:26" ht="14.25" customHeight="1">
      <c r="A95" s="4"/>
      <c r="B95" s="4"/>
      <c r="C95" s="4"/>
      <c r="D95" s="4"/>
      <c r="E95" s="4"/>
      <c r="F95" s="8"/>
      <c r="G95" s="4"/>
      <c r="H95" s="4"/>
      <c r="I95" s="4"/>
      <c r="J95" s="4"/>
      <c r="K95" s="4"/>
      <c r="L95" s="4"/>
      <c r="M95" s="4"/>
      <c r="N95" s="4"/>
      <c r="O95" s="4"/>
      <c r="P95" s="4"/>
      <c r="Q95" s="4"/>
      <c r="R95" s="4"/>
      <c r="S95" s="4"/>
      <c r="T95" s="4"/>
      <c r="U95" s="4"/>
      <c r="V95" s="4"/>
      <c r="W95" s="4"/>
      <c r="X95" s="4"/>
      <c r="Y95" s="4"/>
      <c r="Z95" s="4"/>
    </row>
    <row r="96" spans="1:26" ht="14.25" customHeight="1">
      <c r="A96" s="4"/>
      <c r="B96" s="4"/>
      <c r="C96" s="4"/>
      <c r="D96" s="4"/>
      <c r="E96" s="4"/>
      <c r="F96" s="8"/>
      <c r="G96" s="4"/>
      <c r="H96" s="4"/>
      <c r="I96" s="4"/>
      <c r="J96" s="4"/>
      <c r="K96" s="4"/>
      <c r="L96" s="4"/>
      <c r="M96" s="4"/>
      <c r="N96" s="4"/>
      <c r="O96" s="4"/>
      <c r="P96" s="4"/>
      <c r="Q96" s="4"/>
      <c r="R96" s="4"/>
      <c r="S96" s="4"/>
      <c r="T96" s="4"/>
      <c r="U96" s="4"/>
      <c r="V96" s="4"/>
      <c r="W96" s="4"/>
      <c r="X96" s="4"/>
      <c r="Y96" s="4"/>
      <c r="Z96" s="4"/>
    </row>
    <row r="97" spans="1:26" ht="14.25" customHeight="1">
      <c r="A97" s="4"/>
      <c r="B97" s="4"/>
      <c r="C97" s="4"/>
      <c r="D97" s="4"/>
      <c r="E97" s="4"/>
      <c r="F97" s="8"/>
      <c r="G97" s="4"/>
      <c r="H97" s="4"/>
      <c r="I97" s="4"/>
      <c r="J97" s="4"/>
      <c r="K97" s="4"/>
      <c r="L97" s="4"/>
      <c r="M97" s="4"/>
      <c r="N97" s="4"/>
      <c r="O97" s="4"/>
      <c r="P97" s="4"/>
      <c r="Q97" s="4"/>
      <c r="R97" s="4"/>
      <c r="S97" s="4"/>
      <c r="T97" s="4"/>
      <c r="U97" s="4"/>
      <c r="V97" s="4"/>
      <c r="W97" s="4"/>
      <c r="X97" s="4"/>
      <c r="Y97" s="4"/>
      <c r="Z97" s="4"/>
    </row>
    <row r="98" spans="1:26" ht="14.25" customHeight="1">
      <c r="A98" s="4"/>
      <c r="B98" s="4"/>
      <c r="C98" s="4"/>
      <c r="D98" s="4"/>
      <c r="E98" s="4"/>
      <c r="F98" s="8"/>
      <c r="G98" s="4"/>
      <c r="H98" s="4"/>
      <c r="I98" s="4"/>
      <c r="J98" s="4"/>
      <c r="K98" s="4"/>
      <c r="L98" s="4"/>
      <c r="M98" s="4"/>
      <c r="N98" s="4"/>
      <c r="O98" s="4"/>
      <c r="P98" s="4"/>
      <c r="Q98" s="4"/>
      <c r="R98" s="4"/>
      <c r="S98" s="4"/>
      <c r="T98" s="4"/>
      <c r="U98" s="4"/>
      <c r="V98" s="4"/>
      <c r="W98" s="4"/>
      <c r="X98" s="4"/>
      <c r="Y98" s="4"/>
      <c r="Z98" s="4"/>
    </row>
    <row r="99" spans="1:26" ht="14.25" customHeight="1">
      <c r="A99" s="4"/>
      <c r="B99" s="4"/>
      <c r="C99" s="4"/>
      <c r="D99" s="4"/>
      <c r="E99" s="4"/>
      <c r="F99" s="8"/>
      <c r="G99" s="4"/>
      <c r="H99" s="4"/>
      <c r="I99" s="4"/>
      <c r="J99" s="4"/>
      <c r="K99" s="4"/>
      <c r="L99" s="4"/>
      <c r="M99" s="4"/>
      <c r="N99" s="4"/>
      <c r="O99" s="4"/>
      <c r="P99" s="4"/>
      <c r="Q99" s="4"/>
      <c r="R99" s="4"/>
      <c r="S99" s="4"/>
      <c r="T99" s="4"/>
      <c r="U99" s="4"/>
      <c r="V99" s="4"/>
      <c r="W99" s="4"/>
      <c r="X99" s="4"/>
      <c r="Y99" s="4"/>
      <c r="Z99" s="4"/>
    </row>
    <row r="100" spans="1:26" ht="14.25" customHeight="1">
      <c r="A100" s="4"/>
      <c r="B100" s="4"/>
      <c r="C100" s="4"/>
      <c r="D100" s="4"/>
      <c r="E100" s="4"/>
      <c r="F100" s="8"/>
      <c r="G100" s="4"/>
      <c r="H100" s="4"/>
      <c r="I100" s="4"/>
      <c r="J100" s="4"/>
      <c r="K100" s="4"/>
      <c r="L100" s="4"/>
      <c r="M100" s="4"/>
      <c r="N100" s="4"/>
      <c r="O100" s="4"/>
      <c r="P100" s="4"/>
      <c r="Q100" s="4"/>
      <c r="R100" s="4"/>
      <c r="S100" s="4"/>
      <c r="T100" s="4"/>
      <c r="U100" s="4"/>
      <c r="V100" s="4"/>
      <c r="W100" s="4"/>
      <c r="X100" s="4"/>
      <c r="Y100" s="4"/>
      <c r="Z100" s="4"/>
    </row>
    <row r="101" spans="1:26" ht="14.25" customHeight="1">
      <c r="A101" s="4"/>
      <c r="B101" s="4"/>
      <c r="C101" s="4"/>
      <c r="D101" s="4"/>
      <c r="E101" s="4"/>
      <c r="F101" s="8"/>
      <c r="G101" s="4"/>
      <c r="H101" s="4"/>
      <c r="I101" s="4"/>
      <c r="J101" s="4"/>
      <c r="K101" s="4"/>
      <c r="L101" s="4"/>
      <c r="M101" s="4"/>
      <c r="N101" s="4"/>
      <c r="O101" s="4"/>
      <c r="P101" s="4"/>
      <c r="Q101" s="4"/>
      <c r="R101" s="4"/>
      <c r="S101" s="4"/>
      <c r="T101" s="4"/>
      <c r="U101" s="4"/>
      <c r="V101" s="4"/>
      <c r="W101" s="4"/>
      <c r="X101" s="4"/>
      <c r="Y101" s="4"/>
      <c r="Z101" s="4"/>
    </row>
    <row r="102" spans="1:26" ht="14.25" customHeight="1">
      <c r="A102" s="4"/>
      <c r="B102" s="4"/>
      <c r="C102" s="4"/>
      <c r="D102" s="4"/>
      <c r="E102" s="4"/>
      <c r="F102" s="8"/>
      <c r="G102" s="4"/>
      <c r="H102" s="4"/>
      <c r="I102" s="4"/>
      <c r="J102" s="4"/>
      <c r="K102" s="4"/>
      <c r="L102" s="4"/>
      <c r="M102" s="4"/>
      <c r="N102" s="4"/>
      <c r="O102" s="4"/>
      <c r="P102" s="4"/>
      <c r="Q102" s="4"/>
      <c r="R102" s="4"/>
      <c r="S102" s="4"/>
      <c r="T102" s="4"/>
      <c r="U102" s="4"/>
      <c r="V102" s="4"/>
      <c r="W102" s="4"/>
      <c r="X102" s="4"/>
      <c r="Y102" s="4"/>
      <c r="Z102" s="4"/>
    </row>
    <row r="103" spans="1:26" ht="14.25" customHeight="1">
      <c r="A103" s="4"/>
      <c r="B103" s="4"/>
      <c r="C103" s="4"/>
      <c r="D103" s="4"/>
      <c r="E103" s="4"/>
      <c r="F103" s="8"/>
      <c r="G103" s="4"/>
      <c r="H103" s="4"/>
      <c r="I103" s="4"/>
      <c r="J103" s="4"/>
      <c r="K103" s="4"/>
      <c r="L103" s="4"/>
      <c r="M103" s="4"/>
      <c r="N103" s="4"/>
      <c r="O103" s="4"/>
      <c r="P103" s="4"/>
      <c r="Q103" s="4"/>
      <c r="R103" s="4"/>
      <c r="S103" s="4"/>
      <c r="T103" s="4"/>
      <c r="U103" s="4"/>
      <c r="V103" s="4"/>
      <c r="W103" s="4"/>
      <c r="X103" s="4"/>
      <c r="Y103" s="4"/>
      <c r="Z103" s="4"/>
    </row>
    <row r="104" spans="1:26" ht="14.25" customHeight="1">
      <c r="A104" s="4"/>
      <c r="B104" s="4"/>
      <c r="C104" s="4"/>
      <c r="D104" s="4"/>
      <c r="E104" s="4"/>
      <c r="F104" s="8"/>
      <c r="G104" s="4"/>
      <c r="H104" s="4"/>
      <c r="I104" s="4"/>
      <c r="J104" s="4"/>
      <c r="K104" s="4"/>
      <c r="L104" s="4"/>
      <c r="M104" s="4"/>
      <c r="N104" s="4"/>
      <c r="O104" s="4"/>
      <c r="P104" s="4"/>
      <c r="Q104" s="4"/>
      <c r="R104" s="4"/>
      <c r="S104" s="4"/>
      <c r="T104" s="4"/>
      <c r="U104" s="4"/>
      <c r="V104" s="4"/>
      <c r="W104" s="4"/>
      <c r="X104" s="4"/>
      <c r="Y104" s="4"/>
      <c r="Z104" s="4"/>
    </row>
    <row r="105" spans="1:26" ht="14.25" customHeight="1">
      <c r="A105" s="4"/>
      <c r="B105" s="4"/>
      <c r="C105" s="4"/>
      <c r="D105" s="4"/>
      <c r="E105" s="4"/>
      <c r="F105" s="8"/>
      <c r="G105" s="4"/>
      <c r="H105" s="4"/>
      <c r="I105" s="4"/>
      <c r="J105" s="4"/>
      <c r="K105" s="4"/>
      <c r="L105" s="4"/>
      <c r="M105" s="4"/>
      <c r="N105" s="4"/>
      <c r="O105" s="4"/>
      <c r="P105" s="4"/>
      <c r="Q105" s="4"/>
      <c r="R105" s="4"/>
      <c r="S105" s="4"/>
      <c r="T105" s="4"/>
      <c r="U105" s="4"/>
      <c r="V105" s="4"/>
      <c r="W105" s="4"/>
      <c r="X105" s="4"/>
      <c r="Y105" s="4"/>
      <c r="Z105" s="4"/>
    </row>
    <row r="106" spans="1:26" ht="14.25" customHeight="1">
      <c r="A106" s="4"/>
      <c r="B106" s="4"/>
      <c r="C106" s="4"/>
      <c r="D106" s="4"/>
      <c r="E106" s="4"/>
      <c r="F106" s="8"/>
      <c r="G106" s="4"/>
      <c r="H106" s="4"/>
      <c r="I106" s="4"/>
      <c r="J106" s="4"/>
      <c r="K106" s="4"/>
      <c r="L106" s="4"/>
      <c r="M106" s="4"/>
      <c r="N106" s="4"/>
      <c r="O106" s="4"/>
      <c r="P106" s="4"/>
      <c r="Q106" s="4"/>
      <c r="R106" s="4"/>
      <c r="S106" s="4"/>
      <c r="T106" s="4"/>
      <c r="U106" s="4"/>
      <c r="V106" s="4"/>
      <c r="W106" s="4"/>
      <c r="X106" s="4"/>
      <c r="Y106" s="4"/>
      <c r="Z106" s="4"/>
    </row>
    <row r="107" spans="1:26" ht="14.25" customHeight="1">
      <c r="A107" s="4"/>
      <c r="B107" s="4"/>
      <c r="C107" s="4"/>
      <c r="D107" s="4"/>
      <c r="E107" s="4"/>
      <c r="F107" s="8"/>
      <c r="G107" s="4"/>
      <c r="H107" s="4"/>
      <c r="I107" s="4"/>
      <c r="J107" s="4"/>
      <c r="K107" s="4"/>
      <c r="L107" s="4"/>
      <c r="M107" s="4"/>
      <c r="N107" s="4"/>
      <c r="O107" s="4"/>
      <c r="P107" s="4"/>
      <c r="Q107" s="4"/>
      <c r="R107" s="4"/>
      <c r="S107" s="4"/>
      <c r="T107" s="4"/>
      <c r="U107" s="4"/>
      <c r="V107" s="4"/>
      <c r="W107" s="4"/>
      <c r="X107" s="4"/>
      <c r="Y107" s="4"/>
      <c r="Z107" s="4"/>
    </row>
    <row r="108" spans="1:26" ht="14.25" customHeight="1">
      <c r="A108" s="4"/>
      <c r="B108" s="4"/>
      <c r="C108" s="4"/>
      <c r="D108" s="4"/>
      <c r="E108" s="4"/>
      <c r="F108" s="8"/>
      <c r="G108" s="4"/>
      <c r="H108" s="4"/>
      <c r="I108" s="4"/>
      <c r="J108" s="4"/>
      <c r="K108" s="4"/>
      <c r="L108" s="4"/>
      <c r="M108" s="4"/>
      <c r="N108" s="4"/>
      <c r="O108" s="4"/>
      <c r="P108" s="4"/>
      <c r="Q108" s="4"/>
      <c r="R108" s="4"/>
      <c r="S108" s="4"/>
      <c r="T108" s="4"/>
      <c r="U108" s="4"/>
      <c r="V108" s="4"/>
      <c r="W108" s="4"/>
      <c r="X108" s="4"/>
      <c r="Y108" s="4"/>
      <c r="Z108" s="4"/>
    </row>
    <row r="109" spans="1:26" ht="14.25" customHeight="1">
      <c r="A109" s="4"/>
      <c r="B109" s="4"/>
      <c r="C109" s="4"/>
      <c r="D109" s="4"/>
      <c r="E109" s="4"/>
      <c r="F109" s="8"/>
      <c r="G109" s="4"/>
      <c r="H109" s="4"/>
      <c r="I109" s="4"/>
      <c r="J109" s="4"/>
      <c r="K109" s="4"/>
      <c r="L109" s="4"/>
      <c r="M109" s="4"/>
      <c r="N109" s="4"/>
      <c r="O109" s="4"/>
      <c r="P109" s="4"/>
      <c r="Q109" s="4"/>
      <c r="R109" s="4"/>
      <c r="S109" s="4"/>
      <c r="T109" s="4"/>
      <c r="U109" s="4"/>
      <c r="V109" s="4"/>
      <c r="W109" s="4"/>
      <c r="X109" s="4"/>
      <c r="Y109" s="4"/>
      <c r="Z109" s="4"/>
    </row>
    <row r="110" spans="1:26" ht="14.25" customHeight="1">
      <c r="A110" s="4"/>
      <c r="B110" s="4"/>
      <c r="C110" s="4"/>
      <c r="D110" s="4"/>
      <c r="E110" s="4"/>
      <c r="F110" s="8"/>
      <c r="G110" s="4"/>
      <c r="H110" s="4"/>
      <c r="I110" s="4"/>
      <c r="J110" s="4"/>
      <c r="K110" s="4"/>
      <c r="L110" s="4"/>
      <c r="M110" s="4"/>
      <c r="N110" s="4"/>
      <c r="O110" s="4"/>
      <c r="P110" s="4"/>
      <c r="Q110" s="4"/>
      <c r="R110" s="4"/>
      <c r="S110" s="4"/>
      <c r="T110" s="4"/>
      <c r="U110" s="4"/>
      <c r="V110" s="4"/>
      <c r="W110" s="4"/>
      <c r="X110" s="4"/>
      <c r="Y110" s="4"/>
      <c r="Z110" s="4"/>
    </row>
    <row r="111" spans="1:26" ht="14.25" customHeight="1">
      <c r="A111" s="4"/>
      <c r="B111" s="4"/>
      <c r="C111" s="4"/>
      <c r="D111" s="4"/>
      <c r="E111" s="4"/>
      <c r="F111" s="8"/>
      <c r="G111" s="4"/>
      <c r="H111" s="4"/>
      <c r="I111" s="4"/>
      <c r="J111" s="4"/>
      <c r="K111" s="4"/>
      <c r="L111" s="4"/>
      <c r="M111" s="4"/>
      <c r="N111" s="4"/>
      <c r="O111" s="4"/>
      <c r="P111" s="4"/>
      <c r="Q111" s="4"/>
      <c r="R111" s="4"/>
      <c r="S111" s="4"/>
      <c r="T111" s="4"/>
      <c r="U111" s="4"/>
      <c r="V111" s="4"/>
      <c r="W111" s="4"/>
      <c r="X111" s="4"/>
      <c r="Y111" s="4"/>
      <c r="Z111" s="4"/>
    </row>
    <row r="112" spans="1:26" ht="14.25" customHeight="1">
      <c r="A112" s="4"/>
      <c r="B112" s="4"/>
      <c r="C112" s="4"/>
      <c r="D112" s="4"/>
      <c r="E112" s="4"/>
      <c r="F112" s="8"/>
      <c r="G112" s="4"/>
      <c r="H112" s="4"/>
      <c r="I112" s="4"/>
      <c r="J112" s="4"/>
      <c r="K112" s="4"/>
      <c r="L112" s="4"/>
      <c r="M112" s="4"/>
      <c r="N112" s="4"/>
      <c r="O112" s="4"/>
      <c r="P112" s="4"/>
      <c r="Q112" s="4"/>
      <c r="R112" s="4"/>
      <c r="S112" s="4"/>
      <c r="T112" s="4"/>
      <c r="U112" s="4"/>
      <c r="V112" s="4"/>
      <c r="W112" s="4"/>
      <c r="X112" s="4"/>
      <c r="Y112" s="4"/>
      <c r="Z112" s="4"/>
    </row>
    <row r="113" spans="1:26" ht="14.25" customHeight="1">
      <c r="A113" s="4"/>
      <c r="B113" s="4"/>
      <c r="C113" s="4"/>
      <c r="D113" s="4"/>
      <c r="E113" s="4"/>
      <c r="F113" s="8"/>
      <c r="G113" s="4"/>
      <c r="H113" s="4"/>
      <c r="I113" s="4"/>
      <c r="J113" s="4"/>
      <c r="K113" s="4"/>
      <c r="L113" s="4"/>
      <c r="M113" s="4"/>
      <c r="N113" s="4"/>
      <c r="O113" s="4"/>
      <c r="P113" s="4"/>
      <c r="Q113" s="4"/>
      <c r="R113" s="4"/>
      <c r="S113" s="4"/>
      <c r="T113" s="4"/>
      <c r="U113" s="4"/>
      <c r="V113" s="4"/>
      <c r="W113" s="4"/>
      <c r="X113" s="4"/>
      <c r="Y113" s="4"/>
      <c r="Z113" s="4"/>
    </row>
    <row r="114" spans="1:26" ht="14.25" customHeight="1">
      <c r="A114" s="4"/>
      <c r="B114" s="4"/>
      <c r="C114" s="4"/>
      <c r="D114" s="4"/>
      <c r="E114" s="4"/>
      <c r="F114" s="8"/>
      <c r="G114" s="4"/>
      <c r="H114" s="4"/>
      <c r="I114" s="4"/>
      <c r="J114" s="4"/>
      <c r="K114" s="4"/>
      <c r="L114" s="4"/>
      <c r="M114" s="4"/>
      <c r="N114" s="4"/>
      <c r="O114" s="4"/>
      <c r="P114" s="4"/>
      <c r="Q114" s="4"/>
      <c r="R114" s="4"/>
      <c r="S114" s="4"/>
      <c r="T114" s="4"/>
      <c r="U114" s="4"/>
      <c r="V114" s="4"/>
      <c r="W114" s="4"/>
      <c r="X114" s="4"/>
      <c r="Y114" s="4"/>
      <c r="Z114" s="4"/>
    </row>
    <row r="115" spans="1:26" ht="14.25" customHeight="1">
      <c r="A115" s="4"/>
      <c r="B115" s="4"/>
      <c r="C115" s="4"/>
      <c r="D115" s="4"/>
      <c r="E115" s="4"/>
      <c r="F115" s="8"/>
      <c r="G115" s="4"/>
      <c r="H115" s="4"/>
      <c r="I115" s="4"/>
      <c r="J115" s="4"/>
      <c r="K115" s="4"/>
      <c r="L115" s="4"/>
      <c r="M115" s="4"/>
      <c r="N115" s="4"/>
      <c r="O115" s="4"/>
      <c r="P115" s="4"/>
      <c r="Q115" s="4"/>
      <c r="R115" s="4"/>
      <c r="S115" s="4"/>
      <c r="T115" s="4"/>
      <c r="U115" s="4"/>
      <c r="V115" s="4"/>
      <c r="W115" s="4"/>
      <c r="X115" s="4"/>
      <c r="Y115" s="4"/>
      <c r="Z115" s="4"/>
    </row>
    <row r="116" spans="1:26" ht="14.25" customHeight="1">
      <c r="A116" s="4"/>
      <c r="B116" s="4"/>
      <c r="C116" s="4"/>
      <c r="D116" s="4"/>
      <c r="E116" s="4"/>
      <c r="F116" s="8"/>
      <c r="G116" s="4"/>
      <c r="H116" s="4"/>
      <c r="I116" s="4"/>
      <c r="J116" s="4"/>
      <c r="K116" s="4"/>
      <c r="L116" s="4"/>
      <c r="M116" s="4"/>
      <c r="N116" s="4"/>
      <c r="O116" s="4"/>
      <c r="P116" s="4"/>
      <c r="Q116" s="4"/>
      <c r="R116" s="4"/>
      <c r="S116" s="4"/>
      <c r="T116" s="4"/>
      <c r="U116" s="4"/>
      <c r="V116" s="4"/>
      <c r="W116" s="4"/>
      <c r="X116" s="4"/>
      <c r="Y116" s="4"/>
      <c r="Z116" s="4"/>
    </row>
    <row r="117" spans="1:26" ht="14.25" customHeight="1">
      <c r="A117" s="4"/>
      <c r="B117" s="4"/>
      <c r="C117" s="4"/>
      <c r="D117" s="4"/>
      <c r="E117" s="4"/>
      <c r="F117" s="8"/>
      <c r="G117" s="4"/>
      <c r="H117" s="4"/>
      <c r="I117" s="4"/>
      <c r="J117" s="4"/>
      <c r="K117" s="4"/>
      <c r="L117" s="4"/>
      <c r="M117" s="4"/>
      <c r="N117" s="4"/>
      <c r="O117" s="4"/>
      <c r="P117" s="4"/>
      <c r="Q117" s="4"/>
      <c r="R117" s="4"/>
      <c r="S117" s="4"/>
      <c r="T117" s="4"/>
      <c r="U117" s="4"/>
      <c r="V117" s="4"/>
      <c r="W117" s="4"/>
      <c r="X117" s="4"/>
      <c r="Y117" s="4"/>
      <c r="Z117" s="4"/>
    </row>
    <row r="118" spans="1:26" ht="14.25" customHeight="1">
      <c r="A118" s="4"/>
      <c r="B118" s="4"/>
      <c r="C118" s="4"/>
      <c r="D118" s="4"/>
      <c r="E118" s="4"/>
      <c r="F118" s="8"/>
      <c r="G118" s="4"/>
      <c r="H118" s="4"/>
      <c r="I118" s="4"/>
      <c r="J118" s="4"/>
      <c r="K118" s="4"/>
      <c r="L118" s="4"/>
      <c r="M118" s="4"/>
      <c r="N118" s="4"/>
      <c r="O118" s="4"/>
      <c r="P118" s="4"/>
      <c r="Q118" s="4"/>
      <c r="R118" s="4"/>
      <c r="S118" s="4"/>
      <c r="T118" s="4"/>
      <c r="U118" s="4"/>
      <c r="V118" s="4"/>
      <c r="W118" s="4"/>
      <c r="X118" s="4"/>
      <c r="Y118" s="4"/>
      <c r="Z118" s="4"/>
    </row>
    <row r="119" spans="1:26" ht="14.25" customHeight="1">
      <c r="A119" s="4"/>
      <c r="B119" s="4"/>
      <c r="C119" s="4"/>
      <c r="D119" s="4"/>
      <c r="E119" s="4"/>
      <c r="F119" s="8"/>
      <c r="G119" s="4"/>
      <c r="H119" s="4"/>
      <c r="I119" s="4"/>
      <c r="J119" s="4"/>
      <c r="K119" s="4"/>
      <c r="L119" s="4"/>
      <c r="M119" s="4"/>
      <c r="N119" s="4"/>
      <c r="O119" s="4"/>
      <c r="P119" s="4"/>
      <c r="Q119" s="4"/>
      <c r="R119" s="4"/>
      <c r="S119" s="4"/>
      <c r="T119" s="4"/>
      <c r="U119" s="4"/>
      <c r="V119" s="4"/>
      <c r="W119" s="4"/>
      <c r="X119" s="4"/>
      <c r="Y119" s="4"/>
      <c r="Z119" s="4"/>
    </row>
    <row r="120" spans="1:26" ht="14.25" customHeight="1">
      <c r="A120" s="4"/>
      <c r="B120" s="4"/>
      <c r="C120" s="4"/>
      <c r="D120" s="4"/>
      <c r="E120" s="4"/>
      <c r="F120" s="8"/>
      <c r="G120" s="4"/>
      <c r="H120" s="4"/>
      <c r="I120" s="4"/>
      <c r="J120" s="4"/>
      <c r="K120" s="4"/>
      <c r="L120" s="4"/>
      <c r="M120" s="4"/>
      <c r="N120" s="4"/>
      <c r="O120" s="4"/>
      <c r="P120" s="4"/>
      <c r="Q120" s="4"/>
      <c r="R120" s="4"/>
      <c r="S120" s="4"/>
      <c r="T120" s="4"/>
      <c r="U120" s="4"/>
      <c r="V120" s="4"/>
      <c r="W120" s="4"/>
      <c r="X120" s="4"/>
      <c r="Y120" s="4"/>
      <c r="Z120" s="4"/>
    </row>
    <row r="121" spans="1:26" ht="14.25" customHeight="1">
      <c r="A121" s="4"/>
      <c r="B121" s="4"/>
      <c r="C121" s="4"/>
      <c r="D121" s="4"/>
      <c r="E121" s="4"/>
      <c r="F121" s="8"/>
      <c r="G121" s="4"/>
      <c r="H121" s="4"/>
      <c r="I121" s="4"/>
      <c r="J121" s="4"/>
      <c r="K121" s="4"/>
      <c r="L121" s="4"/>
      <c r="M121" s="4"/>
      <c r="N121" s="4"/>
      <c r="O121" s="4"/>
      <c r="P121" s="4"/>
      <c r="Q121" s="4"/>
      <c r="R121" s="4"/>
      <c r="S121" s="4"/>
      <c r="T121" s="4"/>
      <c r="U121" s="4"/>
      <c r="V121" s="4"/>
      <c r="W121" s="4"/>
      <c r="X121" s="4"/>
      <c r="Y121" s="4"/>
      <c r="Z121" s="4"/>
    </row>
    <row r="122" spans="1:26" ht="14.25" customHeight="1">
      <c r="A122" s="4"/>
      <c r="B122" s="4"/>
      <c r="C122" s="4"/>
      <c r="D122" s="4"/>
      <c r="E122" s="4"/>
      <c r="F122" s="8"/>
      <c r="G122" s="4"/>
      <c r="H122" s="4"/>
      <c r="I122" s="4"/>
      <c r="J122" s="4"/>
      <c r="K122" s="4"/>
      <c r="L122" s="4"/>
      <c r="M122" s="4"/>
      <c r="N122" s="4"/>
      <c r="O122" s="4"/>
      <c r="P122" s="4"/>
      <c r="Q122" s="4"/>
      <c r="R122" s="4"/>
      <c r="S122" s="4"/>
      <c r="T122" s="4"/>
      <c r="U122" s="4"/>
      <c r="V122" s="4"/>
      <c r="W122" s="4"/>
      <c r="X122" s="4"/>
      <c r="Y122" s="4"/>
      <c r="Z122" s="4"/>
    </row>
    <row r="123" spans="1:26" ht="14.25" customHeight="1">
      <c r="A123" s="4"/>
      <c r="B123" s="4"/>
      <c r="C123" s="4"/>
      <c r="D123" s="4"/>
      <c r="E123" s="4"/>
      <c r="F123" s="8"/>
      <c r="G123" s="4"/>
      <c r="H123" s="4"/>
      <c r="I123" s="4"/>
      <c r="J123" s="4"/>
      <c r="K123" s="4"/>
      <c r="L123" s="4"/>
      <c r="M123" s="4"/>
      <c r="N123" s="4"/>
      <c r="O123" s="4"/>
      <c r="P123" s="4"/>
      <c r="Q123" s="4"/>
      <c r="R123" s="4"/>
      <c r="S123" s="4"/>
      <c r="T123" s="4"/>
      <c r="U123" s="4"/>
      <c r="V123" s="4"/>
      <c r="W123" s="4"/>
      <c r="X123" s="4"/>
      <c r="Y123" s="4"/>
      <c r="Z123" s="4"/>
    </row>
    <row r="124" spans="1:26" ht="14.25" customHeight="1">
      <c r="A124" s="4"/>
      <c r="B124" s="4"/>
      <c r="C124" s="4"/>
      <c r="D124" s="4"/>
      <c r="E124" s="4"/>
      <c r="F124" s="8"/>
      <c r="G124" s="4"/>
      <c r="H124" s="4"/>
      <c r="I124" s="4"/>
      <c r="J124" s="4"/>
      <c r="K124" s="4"/>
      <c r="L124" s="4"/>
      <c r="M124" s="4"/>
      <c r="N124" s="4"/>
      <c r="O124" s="4"/>
      <c r="P124" s="4"/>
      <c r="Q124" s="4"/>
      <c r="R124" s="4"/>
      <c r="S124" s="4"/>
      <c r="T124" s="4"/>
      <c r="U124" s="4"/>
      <c r="V124" s="4"/>
      <c r="W124" s="4"/>
      <c r="X124" s="4"/>
      <c r="Y124" s="4"/>
      <c r="Z124" s="4"/>
    </row>
    <row r="125" spans="1:26" ht="14.25" customHeight="1">
      <c r="A125" s="4"/>
      <c r="B125" s="4"/>
      <c r="C125" s="4"/>
      <c r="D125" s="4"/>
      <c r="E125" s="4"/>
      <c r="F125" s="8"/>
      <c r="G125" s="4"/>
      <c r="H125" s="4"/>
      <c r="I125" s="4"/>
      <c r="J125" s="4"/>
      <c r="K125" s="4"/>
      <c r="L125" s="4"/>
      <c r="M125" s="4"/>
      <c r="N125" s="4"/>
      <c r="O125" s="4"/>
      <c r="P125" s="4"/>
      <c r="Q125" s="4"/>
      <c r="R125" s="4"/>
      <c r="S125" s="4"/>
      <c r="T125" s="4"/>
      <c r="U125" s="4"/>
      <c r="V125" s="4"/>
      <c r="W125" s="4"/>
      <c r="X125" s="4"/>
      <c r="Y125" s="4"/>
      <c r="Z125" s="4"/>
    </row>
    <row r="126" spans="1:26" ht="14.25" customHeight="1">
      <c r="A126" s="4"/>
      <c r="B126" s="4"/>
      <c r="C126" s="4"/>
      <c r="D126" s="4"/>
      <c r="E126" s="4"/>
      <c r="F126" s="8"/>
      <c r="G126" s="4"/>
      <c r="H126" s="4"/>
      <c r="I126" s="4"/>
      <c r="J126" s="4"/>
      <c r="K126" s="4"/>
      <c r="L126" s="4"/>
      <c r="M126" s="4"/>
      <c r="N126" s="4"/>
      <c r="O126" s="4"/>
      <c r="P126" s="4"/>
      <c r="Q126" s="4"/>
      <c r="R126" s="4"/>
      <c r="S126" s="4"/>
      <c r="T126" s="4"/>
      <c r="U126" s="4"/>
      <c r="V126" s="4"/>
      <c r="W126" s="4"/>
      <c r="X126" s="4"/>
      <c r="Y126" s="4"/>
      <c r="Z126" s="4"/>
    </row>
    <row r="127" spans="1:26" ht="14.25" customHeight="1">
      <c r="A127" s="4"/>
      <c r="B127" s="4"/>
      <c r="C127" s="4"/>
      <c r="D127" s="4"/>
      <c r="E127" s="4"/>
      <c r="F127" s="8"/>
      <c r="G127" s="4"/>
      <c r="H127" s="4"/>
      <c r="I127" s="4"/>
      <c r="J127" s="4"/>
      <c r="K127" s="4"/>
      <c r="L127" s="4"/>
      <c r="M127" s="4"/>
      <c r="N127" s="4"/>
      <c r="O127" s="4"/>
      <c r="P127" s="4"/>
      <c r="Q127" s="4"/>
      <c r="R127" s="4"/>
      <c r="S127" s="4"/>
      <c r="T127" s="4"/>
      <c r="U127" s="4"/>
      <c r="V127" s="4"/>
      <c r="W127" s="4"/>
      <c r="X127" s="4"/>
      <c r="Y127" s="4"/>
      <c r="Z127" s="4"/>
    </row>
    <row r="128" spans="1:26" ht="14.25" customHeight="1">
      <c r="A128" s="4"/>
      <c r="B128" s="4"/>
      <c r="C128" s="4"/>
      <c r="D128" s="4"/>
      <c r="E128" s="4"/>
      <c r="F128" s="8"/>
      <c r="G128" s="4"/>
      <c r="H128" s="4"/>
      <c r="I128" s="4"/>
      <c r="J128" s="4"/>
      <c r="K128" s="4"/>
      <c r="L128" s="4"/>
      <c r="M128" s="4"/>
      <c r="N128" s="4"/>
      <c r="O128" s="4"/>
      <c r="P128" s="4"/>
      <c r="Q128" s="4"/>
      <c r="R128" s="4"/>
      <c r="S128" s="4"/>
      <c r="T128" s="4"/>
      <c r="U128" s="4"/>
      <c r="V128" s="4"/>
      <c r="W128" s="4"/>
      <c r="X128" s="4"/>
      <c r="Y128" s="4"/>
      <c r="Z128" s="4"/>
    </row>
    <row r="129" spans="1:26" ht="14.25" customHeight="1">
      <c r="A129" s="4"/>
      <c r="B129" s="4"/>
      <c r="C129" s="4"/>
      <c r="D129" s="4"/>
      <c r="E129" s="4"/>
      <c r="F129" s="8"/>
      <c r="G129" s="4"/>
      <c r="H129" s="4"/>
      <c r="I129" s="4"/>
      <c r="J129" s="4"/>
      <c r="K129" s="4"/>
      <c r="L129" s="4"/>
      <c r="M129" s="4"/>
      <c r="N129" s="4"/>
      <c r="O129" s="4"/>
      <c r="P129" s="4"/>
      <c r="Q129" s="4"/>
      <c r="R129" s="4"/>
      <c r="S129" s="4"/>
      <c r="T129" s="4"/>
      <c r="U129" s="4"/>
      <c r="V129" s="4"/>
      <c r="W129" s="4"/>
      <c r="X129" s="4"/>
      <c r="Y129" s="4"/>
      <c r="Z129" s="4"/>
    </row>
    <row r="130" spans="1:26" ht="14.25" customHeight="1">
      <c r="A130" s="4"/>
      <c r="B130" s="4"/>
      <c r="C130" s="4"/>
      <c r="D130" s="4"/>
      <c r="E130" s="4"/>
      <c r="F130" s="8"/>
      <c r="G130" s="4"/>
      <c r="H130" s="4"/>
      <c r="I130" s="4"/>
      <c r="J130" s="4"/>
      <c r="K130" s="4"/>
      <c r="L130" s="4"/>
      <c r="M130" s="4"/>
      <c r="N130" s="4"/>
      <c r="O130" s="4"/>
      <c r="P130" s="4"/>
      <c r="Q130" s="4"/>
      <c r="R130" s="4"/>
      <c r="S130" s="4"/>
      <c r="T130" s="4"/>
      <c r="U130" s="4"/>
      <c r="V130" s="4"/>
      <c r="W130" s="4"/>
      <c r="X130" s="4"/>
      <c r="Y130" s="4"/>
      <c r="Z130" s="4"/>
    </row>
    <row r="131" spans="1:26" ht="14.25" customHeight="1">
      <c r="A131" s="4"/>
      <c r="B131" s="4"/>
      <c r="C131" s="4"/>
      <c r="D131" s="4"/>
      <c r="E131" s="4"/>
      <c r="F131" s="8"/>
      <c r="G131" s="4"/>
      <c r="H131" s="4"/>
      <c r="I131" s="4"/>
      <c r="J131" s="4"/>
      <c r="K131" s="4"/>
      <c r="L131" s="4"/>
      <c r="M131" s="4"/>
      <c r="N131" s="4"/>
      <c r="O131" s="4"/>
      <c r="P131" s="4"/>
      <c r="Q131" s="4"/>
      <c r="R131" s="4"/>
      <c r="S131" s="4"/>
      <c r="T131" s="4"/>
      <c r="U131" s="4"/>
      <c r="V131" s="4"/>
      <c r="W131" s="4"/>
      <c r="X131" s="4"/>
      <c r="Y131" s="4"/>
      <c r="Z131" s="4"/>
    </row>
    <row r="132" spans="1:26" ht="14.25" customHeight="1">
      <c r="A132" s="4"/>
      <c r="B132" s="4"/>
      <c r="C132" s="4"/>
      <c r="D132" s="4"/>
      <c r="E132" s="4"/>
      <c r="F132" s="8"/>
      <c r="G132" s="4"/>
      <c r="H132" s="4"/>
      <c r="I132" s="4"/>
      <c r="J132" s="4"/>
      <c r="K132" s="4"/>
      <c r="L132" s="4"/>
      <c r="M132" s="4"/>
      <c r="N132" s="4"/>
      <c r="O132" s="4"/>
      <c r="P132" s="4"/>
      <c r="Q132" s="4"/>
      <c r="R132" s="4"/>
      <c r="S132" s="4"/>
      <c r="T132" s="4"/>
      <c r="U132" s="4"/>
      <c r="V132" s="4"/>
      <c r="W132" s="4"/>
      <c r="X132" s="4"/>
      <c r="Y132" s="4"/>
      <c r="Z132" s="4"/>
    </row>
    <row r="133" spans="1:26" ht="14.25" customHeight="1">
      <c r="A133" s="4"/>
      <c r="B133" s="4"/>
      <c r="C133" s="4"/>
      <c r="D133" s="4"/>
      <c r="E133" s="4"/>
      <c r="F133" s="8"/>
      <c r="G133" s="4"/>
      <c r="H133" s="4"/>
      <c r="I133" s="4"/>
      <c r="J133" s="4"/>
      <c r="K133" s="4"/>
      <c r="L133" s="4"/>
      <c r="M133" s="4"/>
      <c r="N133" s="4"/>
      <c r="O133" s="4"/>
      <c r="P133" s="4"/>
      <c r="Q133" s="4"/>
      <c r="R133" s="4"/>
      <c r="S133" s="4"/>
      <c r="T133" s="4"/>
      <c r="U133" s="4"/>
      <c r="V133" s="4"/>
      <c r="W133" s="4"/>
      <c r="X133" s="4"/>
      <c r="Y133" s="4"/>
      <c r="Z133" s="4"/>
    </row>
    <row r="134" spans="1:26" ht="14.25" customHeight="1">
      <c r="A134" s="4"/>
      <c r="B134" s="4"/>
      <c r="C134" s="4"/>
      <c r="D134" s="4"/>
      <c r="E134" s="4"/>
      <c r="F134" s="8"/>
      <c r="G134" s="4"/>
      <c r="H134" s="4"/>
      <c r="I134" s="4"/>
      <c r="J134" s="4"/>
      <c r="K134" s="4"/>
      <c r="L134" s="4"/>
      <c r="M134" s="4"/>
      <c r="N134" s="4"/>
      <c r="O134" s="4"/>
      <c r="P134" s="4"/>
      <c r="Q134" s="4"/>
      <c r="R134" s="4"/>
      <c r="S134" s="4"/>
      <c r="T134" s="4"/>
      <c r="U134" s="4"/>
      <c r="V134" s="4"/>
      <c r="W134" s="4"/>
      <c r="X134" s="4"/>
      <c r="Y134" s="4"/>
      <c r="Z134" s="4"/>
    </row>
    <row r="135" spans="1:26" ht="14.25" customHeight="1">
      <c r="A135" s="4"/>
      <c r="B135" s="4"/>
      <c r="C135" s="4"/>
      <c r="D135" s="4"/>
      <c r="E135" s="4"/>
      <c r="F135" s="8"/>
      <c r="G135" s="4"/>
      <c r="H135" s="4"/>
      <c r="I135" s="4"/>
      <c r="J135" s="4"/>
      <c r="K135" s="4"/>
      <c r="L135" s="4"/>
      <c r="M135" s="4"/>
      <c r="N135" s="4"/>
      <c r="O135" s="4"/>
      <c r="P135" s="4"/>
      <c r="Q135" s="4"/>
      <c r="R135" s="4"/>
      <c r="S135" s="4"/>
      <c r="T135" s="4"/>
      <c r="U135" s="4"/>
      <c r="V135" s="4"/>
      <c r="W135" s="4"/>
      <c r="X135" s="4"/>
      <c r="Y135" s="4"/>
      <c r="Z135" s="4"/>
    </row>
    <row r="136" spans="1:26" ht="14.25" customHeight="1">
      <c r="A136" s="4"/>
      <c r="B136" s="4"/>
      <c r="C136" s="4"/>
      <c r="D136" s="4"/>
      <c r="E136" s="4"/>
      <c r="F136" s="8"/>
      <c r="G136" s="4"/>
      <c r="H136" s="4"/>
      <c r="I136" s="4"/>
      <c r="J136" s="4"/>
      <c r="K136" s="4"/>
      <c r="L136" s="4"/>
      <c r="M136" s="4"/>
      <c r="N136" s="4"/>
      <c r="O136" s="4"/>
      <c r="P136" s="4"/>
      <c r="Q136" s="4"/>
      <c r="R136" s="4"/>
      <c r="S136" s="4"/>
      <c r="T136" s="4"/>
      <c r="U136" s="4"/>
      <c r="V136" s="4"/>
      <c r="W136" s="4"/>
      <c r="X136" s="4"/>
      <c r="Y136" s="4"/>
      <c r="Z136" s="4"/>
    </row>
    <row r="137" spans="1:26" ht="14.25" customHeight="1">
      <c r="A137" s="4"/>
      <c r="B137" s="4"/>
      <c r="C137" s="4"/>
      <c r="D137" s="4"/>
      <c r="E137" s="4"/>
      <c r="F137" s="8"/>
      <c r="G137" s="4"/>
      <c r="H137" s="4"/>
      <c r="I137" s="4"/>
      <c r="J137" s="4"/>
      <c r="K137" s="4"/>
      <c r="L137" s="4"/>
      <c r="M137" s="4"/>
      <c r="N137" s="4"/>
      <c r="O137" s="4"/>
      <c r="P137" s="4"/>
      <c r="Q137" s="4"/>
      <c r="R137" s="4"/>
      <c r="S137" s="4"/>
      <c r="T137" s="4"/>
      <c r="U137" s="4"/>
      <c r="V137" s="4"/>
      <c r="W137" s="4"/>
      <c r="X137" s="4"/>
      <c r="Y137" s="4"/>
      <c r="Z137" s="4"/>
    </row>
    <row r="138" spans="1:26" ht="14.25" customHeight="1">
      <c r="A138" s="4"/>
      <c r="B138" s="4"/>
      <c r="C138" s="4"/>
      <c r="D138" s="4"/>
      <c r="E138" s="4"/>
      <c r="F138" s="8"/>
      <c r="G138" s="4"/>
      <c r="H138" s="4"/>
      <c r="I138" s="4"/>
      <c r="J138" s="4"/>
      <c r="K138" s="4"/>
      <c r="L138" s="4"/>
      <c r="M138" s="4"/>
      <c r="N138" s="4"/>
      <c r="O138" s="4"/>
      <c r="P138" s="4"/>
      <c r="Q138" s="4"/>
      <c r="R138" s="4"/>
      <c r="S138" s="4"/>
      <c r="T138" s="4"/>
      <c r="U138" s="4"/>
      <c r="V138" s="4"/>
      <c r="W138" s="4"/>
      <c r="X138" s="4"/>
      <c r="Y138" s="4"/>
      <c r="Z138" s="4"/>
    </row>
    <row r="139" spans="1:26" ht="14.25" customHeight="1">
      <c r="A139" s="4"/>
      <c r="B139" s="4"/>
      <c r="C139" s="4"/>
      <c r="D139" s="4"/>
      <c r="E139" s="4"/>
      <c r="F139" s="8"/>
      <c r="G139" s="4"/>
      <c r="H139" s="4"/>
      <c r="I139" s="4"/>
      <c r="J139" s="4"/>
      <c r="K139" s="4"/>
      <c r="L139" s="4"/>
      <c r="M139" s="4"/>
      <c r="N139" s="4"/>
      <c r="O139" s="4"/>
      <c r="P139" s="4"/>
      <c r="Q139" s="4"/>
      <c r="R139" s="4"/>
      <c r="S139" s="4"/>
      <c r="T139" s="4"/>
      <c r="U139" s="4"/>
      <c r="V139" s="4"/>
      <c r="W139" s="4"/>
      <c r="X139" s="4"/>
      <c r="Y139" s="4"/>
      <c r="Z139" s="4"/>
    </row>
    <row r="140" spans="1:26" ht="14.25" customHeight="1">
      <c r="A140" s="4"/>
      <c r="B140" s="4"/>
      <c r="C140" s="4"/>
      <c r="D140" s="4"/>
      <c r="E140" s="4"/>
      <c r="F140" s="8"/>
      <c r="G140" s="4"/>
      <c r="H140" s="4"/>
      <c r="I140" s="4"/>
      <c r="J140" s="4"/>
      <c r="K140" s="4"/>
      <c r="L140" s="4"/>
      <c r="M140" s="4"/>
      <c r="N140" s="4"/>
      <c r="O140" s="4"/>
      <c r="P140" s="4"/>
      <c r="Q140" s="4"/>
      <c r="R140" s="4"/>
      <c r="S140" s="4"/>
      <c r="T140" s="4"/>
      <c r="U140" s="4"/>
      <c r="V140" s="4"/>
      <c r="W140" s="4"/>
      <c r="X140" s="4"/>
      <c r="Y140" s="4"/>
      <c r="Z140" s="4"/>
    </row>
    <row r="141" spans="1:26" ht="14.25" customHeight="1">
      <c r="A141" s="4"/>
      <c r="B141" s="4"/>
      <c r="C141" s="4"/>
      <c r="D141" s="4"/>
      <c r="E141" s="4"/>
      <c r="F141" s="8"/>
      <c r="G141" s="4"/>
      <c r="H141" s="4"/>
      <c r="I141" s="4"/>
      <c r="J141" s="4"/>
      <c r="K141" s="4"/>
      <c r="L141" s="4"/>
      <c r="M141" s="4"/>
      <c r="N141" s="4"/>
      <c r="O141" s="4"/>
      <c r="P141" s="4"/>
      <c r="Q141" s="4"/>
      <c r="R141" s="4"/>
      <c r="S141" s="4"/>
      <c r="T141" s="4"/>
      <c r="U141" s="4"/>
      <c r="V141" s="4"/>
      <c r="W141" s="4"/>
      <c r="X141" s="4"/>
      <c r="Y141" s="4"/>
      <c r="Z141" s="4"/>
    </row>
    <row r="142" spans="1:26" ht="14.25" customHeight="1">
      <c r="A142" s="4"/>
      <c r="B142" s="4"/>
      <c r="C142" s="4"/>
      <c r="D142" s="4"/>
      <c r="E142" s="4"/>
      <c r="F142" s="8"/>
      <c r="G142" s="4"/>
      <c r="H142" s="4"/>
      <c r="I142" s="4"/>
      <c r="J142" s="4"/>
      <c r="K142" s="4"/>
      <c r="L142" s="4"/>
      <c r="M142" s="4"/>
      <c r="N142" s="4"/>
      <c r="O142" s="4"/>
      <c r="P142" s="4"/>
      <c r="Q142" s="4"/>
      <c r="R142" s="4"/>
      <c r="S142" s="4"/>
      <c r="T142" s="4"/>
      <c r="U142" s="4"/>
      <c r="V142" s="4"/>
      <c r="W142" s="4"/>
      <c r="X142" s="4"/>
      <c r="Y142" s="4"/>
      <c r="Z142" s="4"/>
    </row>
    <row r="143" spans="1:26" ht="14.25" customHeight="1">
      <c r="A143" s="4"/>
      <c r="B143" s="4"/>
      <c r="C143" s="4"/>
      <c r="D143" s="4"/>
      <c r="E143" s="4"/>
      <c r="F143" s="8"/>
      <c r="G143" s="4"/>
      <c r="H143" s="4"/>
      <c r="I143" s="4"/>
      <c r="J143" s="4"/>
      <c r="K143" s="4"/>
      <c r="L143" s="4"/>
      <c r="M143" s="4"/>
      <c r="N143" s="4"/>
      <c r="O143" s="4"/>
      <c r="P143" s="4"/>
      <c r="Q143" s="4"/>
      <c r="R143" s="4"/>
      <c r="S143" s="4"/>
      <c r="T143" s="4"/>
      <c r="U143" s="4"/>
      <c r="V143" s="4"/>
      <c r="W143" s="4"/>
      <c r="X143" s="4"/>
      <c r="Y143" s="4"/>
      <c r="Z143" s="4"/>
    </row>
    <row r="144" spans="1:26" ht="14.25" customHeight="1">
      <c r="A144" s="4"/>
      <c r="B144" s="4"/>
      <c r="C144" s="4"/>
      <c r="D144" s="4"/>
      <c r="E144" s="4"/>
      <c r="F144" s="8"/>
      <c r="G144" s="4"/>
      <c r="H144" s="4"/>
      <c r="I144" s="4"/>
      <c r="J144" s="4"/>
      <c r="K144" s="4"/>
      <c r="L144" s="4"/>
      <c r="M144" s="4"/>
      <c r="N144" s="4"/>
      <c r="O144" s="4"/>
      <c r="P144" s="4"/>
      <c r="Q144" s="4"/>
      <c r="R144" s="4"/>
      <c r="S144" s="4"/>
      <c r="T144" s="4"/>
      <c r="U144" s="4"/>
      <c r="V144" s="4"/>
      <c r="W144" s="4"/>
      <c r="X144" s="4"/>
      <c r="Y144" s="4"/>
      <c r="Z144" s="4"/>
    </row>
    <row r="145" spans="1:26" ht="14.25" customHeight="1">
      <c r="A145" s="4"/>
      <c r="B145" s="4"/>
      <c r="C145" s="4"/>
      <c r="D145" s="4"/>
      <c r="E145" s="4"/>
      <c r="F145" s="8"/>
      <c r="G145" s="4"/>
      <c r="H145" s="4"/>
      <c r="I145" s="4"/>
      <c r="J145" s="4"/>
      <c r="K145" s="4"/>
      <c r="L145" s="4"/>
      <c r="M145" s="4"/>
      <c r="N145" s="4"/>
      <c r="O145" s="4"/>
      <c r="P145" s="4"/>
      <c r="Q145" s="4"/>
      <c r="R145" s="4"/>
      <c r="S145" s="4"/>
      <c r="T145" s="4"/>
      <c r="U145" s="4"/>
      <c r="V145" s="4"/>
      <c r="W145" s="4"/>
      <c r="X145" s="4"/>
      <c r="Y145" s="4"/>
      <c r="Z145" s="4"/>
    </row>
    <row r="146" spans="1:26" ht="14.25" customHeight="1">
      <c r="A146" s="4"/>
      <c r="B146" s="4"/>
      <c r="C146" s="4"/>
      <c r="D146" s="4"/>
      <c r="E146" s="4"/>
      <c r="F146" s="8"/>
      <c r="G146" s="4"/>
      <c r="H146" s="4"/>
      <c r="I146" s="4"/>
      <c r="J146" s="4"/>
      <c r="K146" s="4"/>
      <c r="L146" s="4"/>
      <c r="M146" s="4"/>
      <c r="N146" s="4"/>
      <c r="O146" s="4"/>
      <c r="P146" s="4"/>
      <c r="Q146" s="4"/>
      <c r="R146" s="4"/>
      <c r="S146" s="4"/>
      <c r="T146" s="4"/>
      <c r="U146" s="4"/>
      <c r="V146" s="4"/>
      <c r="W146" s="4"/>
      <c r="X146" s="4"/>
      <c r="Y146" s="4"/>
      <c r="Z146" s="4"/>
    </row>
    <row r="147" spans="1:26" ht="14.25" customHeight="1">
      <c r="A147" s="4"/>
      <c r="B147" s="4"/>
      <c r="C147" s="4"/>
      <c r="D147" s="4"/>
      <c r="E147" s="4"/>
      <c r="F147" s="8"/>
      <c r="G147" s="4"/>
      <c r="H147" s="4"/>
      <c r="I147" s="4"/>
      <c r="J147" s="4"/>
      <c r="K147" s="4"/>
      <c r="L147" s="4"/>
      <c r="M147" s="4"/>
      <c r="N147" s="4"/>
      <c r="O147" s="4"/>
      <c r="P147" s="4"/>
      <c r="Q147" s="4"/>
      <c r="R147" s="4"/>
      <c r="S147" s="4"/>
      <c r="T147" s="4"/>
      <c r="U147" s="4"/>
      <c r="V147" s="4"/>
      <c r="W147" s="4"/>
      <c r="X147" s="4"/>
      <c r="Y147" s="4"/>
      <c r="Z147" s="4"/>
    </row>
    <row r="148" spans="1:26" ht="14.25" customHeight="1">
      <c r="A148" s="4"/>
      <c r="B148" s="4"/>
      <c r="C148" s="4"/>
      <c r="D148" s="4"/>
      <c r="E148" s="4"/>
      <c r="F148" s="8"/>
      <c r="G148" s="4"/>
      <c r="H148" s="4"/>
      <c r="I148" s="4"/>
      <c r="J148" s="4"/>
      <c r="K148" s="4"/>
      <c r="L148" s="4"/>
      <c r="M148" s="4"/>
      <c r="N148" s="4"/>
      <c r="O148" s="4"/>
      <c r="P148" s="4"/>
      <c r="Q148" s="4"/>
      <c r="R148" s="4"/>
      <c r="S148" s="4"/>
      <c r="T148" s="4"/>
      <c r="U148" s="4"/>
      <c r="V148" s="4"/>
      <c r="W148" s="4"/>
      <c r="X148" s="4"/>
      <c r="Y148" s="4"/>
      <c r="Z148" s="4"/>
    </row>
    <row r="149" spans="1:26" ht="14.25" customHeight="1">
      <c r="A149" s="4"/>
      <c r="B149" s="4"/>
      <c r="C149" s="4"/>
      <c r="D149" s="4"/>
      <c r="E149" s="4"/>
      <c r="F149" s="8"/>
      <c r="G149" s="4"/>
      <c r="H149" s="4"/>
      <c r="I149" s="4"/>
      <c r="J149" s="4"/>
      <c r="K149" s="4"/>
      <c r="L149" s="4"/>
      <c r="M149" s="4"/>
      <c r="N149" s="4"/>
      <c r="O149" s="4"/>
      <c r="P149" s="4"/>
      <c r="Q149" s="4"/>
      <c r="R149" s="4"/>
      <c r="S149" s="4"/>
      <c r="T149" s="4"/>
      <c r="U149" s="4"/>
      <c r="V149" s="4"/>
      <c r="W149" s="4"/>
      <c r="X149" s="4"/>
      <c r="Y149" s="4"/>
      <c r="Z149" s="4"/>
    </row>
    <row r="150" spans="1:26" ht="14.25" customHeight="1">
      <c r="A150" s="4"/>
      <c r="B150" s="4"/>
      <c r="C150" s="4"/>
      <c r="D150" s="4"/>
      <c r="E150" s="4"/>
      <c r="F150" s="8"/>
      <c r="G150" s="4"/>
      <c r="H150" s="4"/>
      <c r="I150" s="4"/>
      <c r="J150" s="4"/>
      <c r="K150" s="4"/>
      <c r="L150" s="4"/>
      <c r="M150" s="4"/>
      <c r="N150" s="4"/>
      <c r="O150" s="4"/>
      <c r="P150" s="4"/>
      <c r="Q150" s="4"/>
      <c r="R150" s="4"/>
      <c r="S150" s="4"/>
      <c r="T150" s="4"/>
      <c r="U150" s="4"/>
      <c r="V150" s="4"/>
      <c r="W150" s="4"/>
      <c r="X150" s="4"/>
      <c r="Y150" s="4"/>
      <c r="Z150" s="4"/>
    </row>
    <row r="151" spans="1:26" ht="14.25" customHeight="1">
      <c r="A151" s="4"/>
      <c r="B151" s="4"/>
      <c r="C151" s="4"/>
      <c r="D151" s="4"/>
      <c r="E151" s="4"/>
      <c r="F151" s="8"/>
      <c r="G151" s="4"/>
      <c r="H151" s="4"/>
      <c r="I151" s="4"/>
      <c r="J151" s="4"/>
      <c r="K151" s="4"/>
      <c r="L151" s="4"/>
      <c r="M151" s="4"/>
      <c r="N151" s="4"/>
      <c r="O151" s="4"/>
      <c r="P151" s="4"/>
      <c r="Q151" s="4"/>
      <c r="R151" s="4"/>
      <c r="S151" s="4"/>
      <c r="T151" s="4"/>
      <c r="U151" s="4"/>
      <c r="V151" s="4"/>
      <c r="W151" s="4"/>
      <c r="X151" s="4"/>
      <c r="Y151" s="4"/>
      <c r="Z151" s="4"/>
    </row>
    <row r="152" spans="1:26" ht="14.25" customHeight="1">
      <c r="A152" s="4"/>
      <c r="B152" s="4"/>
      <c r="C152" s="4"/>
      <c r="D152" s="4"/>
      <c r="E152" s="4"/>
      <c r="F152" s="8"/>
      <c r="G152" s="4"/>
      <c r="H152" s="4"/>
      <c r="I152" s="4"/>
      <c r="J152" s="4"/>
      <c r="K152" s="4"/>
      <c r="L152" s="4"/>
      <c r="M152" s="4"/>
      <c r="N152" s="4"/>
      <c r="O152" s="4"/>
      <c r="P152" s="4"/>
      <c r="Q152" s="4"/>
      <c r="R152" s="4"/>
      <c r="S152" s="4"/>
      <c r="T152" s="4"/>
      <c r="U152" s="4"/>
      <c r="V152" s="4"/>
      <c r="W152" s="4"/>
      <c r="X152" s="4"/>
      <c r="Y152" s="4"/>
      <c r="Z152" s="4"/>
    </row>
    <row r="153" spans="1:26" ht="14.25" customHeight="1">
      <c r="A153" s="4"/>
      <c r="B153" s="4"/>
      <c r="C153" s="4"/>
      <c r="D153" s="4"/>
      <c r="E153" s="4"/>
      <c r="F153" s="8"/>
      <c r="G153" s="4"/>
      <c r="H153" s="4"/>
      <c r="I153" s="4"/>
      <c r="J153" s="4"/>
      <c r="K153" s="4"/>
      <c r="L153" s="4"/>
      <c r="M153" s="4"/>
      <c r="N153" s="4"/>
      <c r="O153" s="4"/>
      <c r="P153" s="4"/>
      <c r="Q153" s="4"/>
      <c r="R153" s="4"/>
      <c r="S153" s="4"/>
      <c r="T153" s="4"/>
      <c r="U153" s="4"/>
      <c r="V153" s="4"/>
      <c r="W153" s="4"/>
      <c r="X153" s="4"/>
      <c r="Y153" s="4"/>
      <c r="Z153" s="4"/>
    </row>
    <row r="154" spans="1:26" ht="14.25" customHeight="1">
      <c r="A154" s="4"/>
      <c r="B154" s="4"/>
      <c r="C154" s="4"/>
      <c r="D154" s="4"/>
      <c r="E154" s="4"/>
      <c r="F154" s="8"/>
      <c r="G154" s="4"/>
      <c r="H154" s="4"/>
      <c r="I154" s="4"/>
      <c r="J154" s="4"/>
      <c r="K154" s="4"/>
      <c r="L154" s="4"/>
      <c r="M154" s="4"/>
      <c r="N154" s="4"/>
      <c r="O154" s="4"/>
      <c r="P154" s="4"/>
      <c r="Q154" s="4"/>
      <c r="R154" s="4"/>
      <c r="S154" s="4"/>
      <c r="T154" s="4"/>
      <c r="U154" s="4"/>
      <c r="V154" s="4"/>
      <c r="W154" s="4"/>
      <c r="X154" s="4"/>
      <c r="Y154" s="4"/>
      <c r="Z154" s="4"/>
    </row>
    <row r="155" spans="1:26" ht="14.25" customHeight="1">
      <c r="A155" s="4"/>
      <c r="B155" s="4"/>
      <c r="C155" s="4"/>
      <c r="D155" s="4"/>
      <c r="E155" s="4"/>
      <c r="F155" s="8"/>
      <c r="G155" s="4"/>
      <c r="H155" s="4"/>
      <c r="I155" s="4"/>
      <c r="J155" s="4"/>
      <c r="K155" s="4"/>
      <c r="L155" s="4"/>
      <c r="M155" s="4"/>
      <c r="N155" s="4"/>
      <c r="O155" s="4"/>
      <c r="P155" s="4"/>
      <c r="Q155" s="4"/>
      <c r="R155" s="4"/>
      <c r="S155" s="4"/>
      <c r="T155" s="4"/>
      <c r="U155" s="4"/>
      <c r="V155" s="4"/>
      <c r="W155" s="4"/>
      <c r="X155" s="4"/>
      <c r="Y155" s="4"/>
      <c r="Z155" s="4"/>
    </row>
    <row r="156" spans="1:26" ht="14.25" customHeight="1">
      <c r="A156" s="4"/>
      <c r="B156" s="4"/>
      <c r="C156" s="4"/>
      <c r="D156" s="4"/>
      <c r="E156" s="4"/>
      <c r="F156" s="8"/>
      <c r="G156" s="4"/>
      <c r="H156" s="4"/>
      <c r="I156" s="4"/>
      <c r="J156" s="4"/>
      <c r="K156" s="4"/>
      <c r="L156" s="4"/>
      <c r="M156" s="4"/>
      <c r="N156" s="4"/>
      <c r="O156" s="4"/>
      <c r="P156" s="4"/>
      <c r="Q156" s="4"/>
      <c r="R156" s="4"/>
      <c r="S156" s="4"/>
      <c r="T156" s="4"/>
      <c r="U156" s="4"/>
      <c r="V156" s="4"/>
      <c r="W156" s="4"/>
      <c r="X156" s="4"/>
      <c r="Y156" s="4"/>
      <c r="Z156" s="4"/>
    </row>
    <row r="157" spans="1:26" ht="14.25" customHeight="1">
      <c r="A157" s="4"/>
      <c r="B157" s="4"/>
      <c r="C157" s="4"/>
      <c r="D157" s="4"/>
      <c r="E157" s="4"/>
      <c r="F157" s="8"/>
      <c r="G157" s="4"/>
      <c r="H157" s="4"/>
      <c r="I157" s="4"/>
      <c r="J157" s="4"/>
      <c r="K157" s="4"/>
      <c r="L157" s="4"/>
      <c r="M157" s="4"/>
      <c r="N157" s="4"/>
      <c r="O157" s="4"/>
      <c r="P157" s="4"/>
      <c r="Q157" s="4"/>
      <c r="R157" s="4"/>
      <c r="S157" s="4"/>
      <c r="T157" s="4"/>
      <c r="U157" s="4"/>
      <c r="V157" s="4"/>
      <c r="W157" s="4"/>
      <c r="X157" s="4"/>
      <c r="Y157" s="4"/>
      <c r="Z157" s="4"/>
    </row>
    <row r="158" spans="1:26" ht="14.25" customHeight="1">
      <c r="A158" s="4"/>
      <c r="B158" s="4"/>
      <c r="C158" s="4"/>
      <c r="D158" s="4"/>
      <c r="E158" s="4"/>
      <c r="F158" s="8"/>
      <c r="G158" s="4"/>
      <c r="H158" s="4"/>
      <c r="I158" s="4"/>
      <c r="J158" s="4"/>
      <c r="K158" s="4"/>
      <c r="L158" s="4"/>
      <c r="M158" s="4"/>
      <c r="N158" s="4"/>
      <c r="O158" s="4"/>
      <c r="P158" s="4"/>
      <c r="Q158" s="4"/>
      <c r="R158" s="4"/>
      <c r="S158" s="4"/>
      <c r="T158" s="4"/>
      <c r="U158" s="4"/>
      <c r="V158" s="4"/>
      <c r="W158" s="4"/>
      <c r="X158" s="4"/>
      <c r="Y158" s="4"/>
      <c r="Z158" s="4"/>
    </row>
    <row r="159" spans="1:26" ht="14.25" customHeight="1">
      <c r="A159" s="4"/>
      <c r="B159" s="4"/>
      <c r="C159" s="4"/>
      <c r="D159" s="4"/>
      <c r="E159" s="4"/>
      <c r="F159" s="8"/>
      <c r="G159" s="4"/>
      <c r="H159" s="4"/>
      <c r="I159" s="4"/>
      <c r="J159" s="4"/>
      <c r="K159" s="4"/>
      <c r="L159" s="4"/>
      <c r="M159" s="4"/>
      <c r="N159" s="4"/>
      <c r="O159" s="4"/>
      <c r="P159" s="4"/>
      <c r="Q159" s="4"/>
      <c r="R159" s="4"/>
      <c r="S159" s="4"/>
      <c r="T159" s="4"/>
      <c r="U159" s="4"/>
      <c r="V159" s="4"/>
      <c r="W159" s="4"/>
      <c r="X159" s="4"/>
      <c r="Y159" s="4"/>
      <c r="Z159" s="4"/>
    </row>
    <row r="160" spans="1:26" ht="14.25" customHeight="1">
      <c r="A160" s="4"/>
      <c r="B160" s="4"/>
      <c r="C160" s="4"/>
      <c r="D160" s="4"/>
      <c r="E160" s="4"/>
      <c r="F160" s="8"/>
      <c r="G160" s="4"/>
      <c r="H160" s="4"/>
      <c r="I160" s="4"/>
      <c r="J160" s="4"/>
      <c r="K160" s="4"/>
      <c r="L160" s="4"/>
      <c r="M160" s="4"/>
      <c r="N160" s="4"/>
      <c r="O160" s="4"/>
      <c r="P160" s="4"/>
      <c r="Q160" s="4"/>
      <c r="R160" s="4"/>
      <c r="S160" s="4"/>
      <c r="T160" s="4"/>
      <c r="U160" s="4"/>
      <c r="V160" s="4"/>
      <c r="W160" s="4"/>
      <c r="X160" s="4"/>
      <c r="Y160" s="4"/>
      <c r="Z160" s="4"/>
    </row>
    <row r="161" spans="1:26" ht="14.25" customHeight="1">
      <c r="A161" s="4"/>
      <c r="B161" s="4"/>
      <c r="C161" s="4"/>
      <c r="D161" s="4"/>
      <c r="E161" s="4"/>
      <c r="F161" s="8"/>
      <c r="G161" s="4"/>
      <c r="H161" s="4"/>
      <c r="I161" s="4"/>
      <c r="J161" s="4"/>
      <c r="K161" s="4"/>
      <c r="L161" s="4"/>
      <c r="M161" s="4"/>
      <c r="N161" s="4"/>
      <c r="O161" s="4"/>
      <c r="P161" s="4"/>
      <c r="Q161" s="4"/>
      <c r="R161" s="4"/>
      <c r="S161" s="4"/>
      <c r="T161" s="4"/>
      <c r="U161" s="4"/>
      <c r="V161" s="4"/>
      <c r="W161" s="4"/>
      <c r="X161" s="4"/>
      <c r="Y161" s="4"/>
      <c r="Z161" s="4"/>
    </row>
    <row r="162" spans="1:26" ht="14.25" customHeight="1">
      <c r="A162" s="4"/>
      <c r="B162" s="4"/>
      <c r="C162" s="4"/>
      <c r="D162" s="4"/>
      <c r="E162" s="4"/>
      <c r="F162" s="8"/>
      <c r="G162" s="4"/>
      <c r="H162" s="4"/>
      <c r="I162" s="4"/>
      <c r="J162" s="4"/>
      <c r="K162" s="4"/>
      <c r="L162" s="4"/>
      <c r="M162" s="4"/>
      <c r="N162" s="4"/>
      <c r="O162" s="4"/>
      <c r="P162" s="4"/>
      <c r="Q162" s="4"/>
      <c r="R162" s="4"/>
      <c r="S162" s="4"/>
      <c r="T162" s="4"/>
      <c r="U162" s="4"/>
      <c r="V162" s="4"/>
      <c r="W162" s="4"/>
      <c r="X162" s="4"/>
      <c r="Y162" s="4"/>
      <c r="Z162" s="4"/>
    </row>
    <row r="163" spans="1:26" ht="14.25" customHeight="1">
      <c r="A163" s="4"/>
      <c r="B163" s="4"/>
      <c r="C163" s="4"/>
      <c r="D163" s="4"/>
      <c r="E163" s="4"/>
      <c r="F163" s="8"/>
      <c r="G163" s="4"/>
      <c r="H163" s="4"/>
      <c r="I163" s="4"/>
      <c r="J163" s="4"/>
      <c r="K163" s="4"/>
      <c r="L163" s="4"/>
      <c r="M163" s="4"/>
      <c r="N163" s="4"/>
      <c r="O163" s="4"/>
      <c r="P163" s="4"/>
      <c r="Q163" s="4"/>
      <c r="R163" s="4"/>
      <c r="S163" s="4"/>
      <c r="T163" s="4"/>
      <c r="U163" s="4"/>
      <c r="V163" s="4"/>
      <c r="W163" s="4"/>
      <c r="X163" s="4"/>
      <c r="Y163" s="4"/>
      <c r="Z163" s="4"/>
    </row>
    <row r="164" spans="1:26" ht="14.25" customHeight="1">
      <c r="A164" s="4"/>
      <c r="B164" s="4"/>
      <c r="C164" s="4"/>
      <c r="D164" s="4"/>
      <c r="E164" s="4"/>
      <c r="F164" s="8"/>
      <c r="G164" s="4"/>
      <c r="H164" s="4"/>
      <c r="I164" s="4"/>
      <c r="J164" s="4"/>
      <c r="K164" s="4"/>
      <c r="L164" s="4"/>
      <c r="M164" s="4"/>
      <c r="N164" s="4"/>
      <c r="O164" s="4"/>
      <c r="P164" s="4"/>
      <c r="Q164" s="4"/>
      <c r="R164" s="4"/>
      <c r="S164" s="4"/>
      <c r="T164" s="4"/>
      <c r="U164" s="4"/>
      <c r="V164" s="4"/>
      <c r="W164" s="4"/>
      <c r="X164" s="4"/>
      <c r="Y164" s="4"/>
      <c r="Z164" s="4"/>
    </row>
    <row r="165" spans="1:26" ht="14.25" customHeight="1">
      <c r="A165" s="4"/>
      <c r="B165" s="4"/>
      <c r="C165" s="4"/>
      <c r="D165" s="4"/>
      <c r="E165" s="4"/>
      <c r="F165" s="8"/>
      <c r="G165" s="4"/>
      <c r="H165" s="4"/>
      <c r="I165" s="4"/>
      <c r="J165" s="4"/>
      <c r="K165" s="4"/>
      <c r="L165" s="4"/>
      <c r="M165" s="4"/>
      <c r="N165" s="4"/>
      <c r="O165" s="4"/>
      <c r="P165" s="4"/>
      <c r="Q165" s="4"/>
      <c r="R165" s="4"/>
      <c r="S165" s="4"/>
      <c r="T165" s="4"/>
      <c r="U165" s="4"/>
      <c r="V165" s="4"/>
      <c r="W165" s="4"/>
      <c r="X165" s="4"/>
      <c r="Y165" s="4"/>
      <c r="Z165" s="4"/>
    </row>
    <row r="166" spans="1:26" ht="14.25" customHeight="1">
      <c r="A166" s="4"/>
      <c r="B166" s="4"/>
      <c r="C166" s="4"/>
      <c r="D166" s="4"/>
      <c r="E166" s="4"/>
      <c r="F166" s="8"/>
      <c r="G166" s="4"/>
      <c r="H166" s="4"/>
      <c r="I166" s="4"/>
      <c r="J166" s="4"/>
      <c r="K166" s="4"/>
      <c r="L166" s="4"/>
      <c r="M166" s="4"/>
      <c r="N166" s="4"/>
      <c r="O166" s="4"/>
      <c r="P166" s="4"/>
      <c r="Q166" s="4"/>
      <c r="R166" s="4"/>
      <c r="S166" s="4"/>
      <c r="T166" s="4"/>
      <c r="U166" s="4"/>
      <c r="V166" s="4"/>
      <c r="W166" s="4"/>
      <c r="X166" s="4"/>
      <c r="Y166" s="4"/>
      <c r="Z166" s="4"/>
    </row>
    <row r="167" spans="1:26" ht="14.25" customHeight="1">
      <c r="A167" s="4"/>
      <c r="B167" s="4"/>
      <c r="C167" s="4"/>
      <c r="D167" s="4"/>
      <c r="E167" s="4"/>
      <c r="F167" s="8"/>
      <c r="G167" s="4"/>
      <c r="H167" s="4"/>
      <c r="I167" s="4"/>
      <c r="J167" s="4"/>
      <c r="K167" s="4"/>
      <c r="L167" s="4"/>
      <c r="M167" s="4"/>
      <c r="N167" s="4"/>
      <c r="O167" s="4"/>
      <c r="P167" s="4"/>
      <c r="Q167" s="4"/>
      <c r="R167" s="4"/>
      <c r="S167" s="4"/>
      <c r="T167" s="4"/>
      <c r="U167" s="4"/>
      <c r="V167" s="4"/>
      <c r="W167" s="4"/>
      <c r="X167" s="4"/>
      <c r="Y167" s="4"/>
      <c r="Z167" s="4"/>
    </row>
    <row r="168" spans="1:26" ht="14.25" customHeight="1">
      <c r="A168" s="4"/>
      <c r="B168" s="4"/>
      <c r="C168" s="4"/>
      <c r="D168" s="4"/>
      <c r="E168" s="4"/>
      <c r="F168" s="8"/>
      <c r="G168" s="4"/>
      <c r="H168" s="4"/>
      <c r="I168" s="4"/>
      <c r="J168" s="4"/>
      <c r="K168" s="4"/>
      <c r="L168" s="4"/>
      <c r="M168" s="4"/>
      <c r="N168" s="4"/>
      <c r="O168" s="4"/>
      <c r="P168" s="4"/>
      <c r="Q168" s="4"/>
      <c r="R168" s="4"/>
      <c r="S168" s="4"/>
      <c r="T168" s="4"/>
      <c r="U168" s="4"/>
      <c r="V168" s="4"/>
      <c r="W168" s="4"/>
      <c r="X168" s="4"/>
      <c r="Y168" s="4"/>
      <c r="Z168" s="4"/>
    </row>
    <row r="169" spans="1:26" ht="14.25" customHeight="1">
      <c r="A169" s="4"/>
      <c r="B169" s="4"/>
      <c r="C169" s="4"/>
      <c r="D169" s="4"/>
      <c r="E169" s="4"/>
      <c r="F169" s="8"/>
      <c r="G169" s="4"/>
      <c r="H169" s="4"/>
      <c r="I169" s="4"/>
      <c r="J169" s="4"/>
      <c r="K169" s="4"/>
      <c r="L169" s="4"/>
      <c r="M169" s="4"/>
      <c r="N169" s="4"/>
      <c r="O169" s="4"/>
      <c r="P169" s="4"/>
      <c r="Q169" s="4"/>
      <c r="R169" s="4"/>
      <c r="S169" s="4"/>
      <c r="T169" s="4"/>
      <c r="U169" s="4"/>
      <c r="V169" s="4"/>
      <c r="W169" s="4"/>
      <c r="X169" s="4"/>
      <c r="Y169" s="4"/>
      <c r="Z169" s="4"/>
    </row>
    <row r="170" spans="1:26" ht="14.25" customHeight="1">
      <c r="A170" s="4"/>
      <c r="B170" s="4"/>
      <c r="C170" s="4"/>
      <c r="D170" s="4"/>
      <c r="E170" s="4"/>
      <c r="F170" s="8"/>
      <c r="G170" s="4"/>
      <c r="H170" s="4"/>
      <c r="I170" s="4"/>
      <c r="J170" s="4"/>
      <c r="K170" s="4"/>
      <c r="L170" s="4"/>
      <c r="M170" s="4"/>
      <c r="N170" s="4"/>
      <c r="O170" s="4"/>
      <c r="P170" s="4"/>
      <c r="Q170" s="4"/>
      <c r="R170" s="4"/>
      <c r="S170" s="4"/>
      <c r="T170" s="4"/>
      <c r="U170" s="4"/>
      <c r="V170" s="4"/>
      <c r="W170" s="4"/>
      <c r="X170" s="4"/>
      <c r="Y170" s="4"/>
      <c r="Z170" s="4"/>
    </row>
    <row r="171" spans="1:26" ht="14.25" customHeight="1">
      <c r="A171" s="4"/>
      <c r="B171" s="4"/>
      <c r="C171" s="4"/>
      <c r="D171" s="4"/>
      <c r="E171" s="4"/>
      <c r="F171" s="8"/>
      <c r="G171" s="4"/>
      <c r="H171" s="4"/>
      <c r="I171" s="4"/>
      <c r="J171" s="4"/>
      <c r="K171" s="4"/>
      <c r="L171" s="4"/>
      <c r="M171" s="4"/>
      <c r="N171" s="4"/>
      <c r="O171" s="4"/>
      <c r="P171" s="4"/>
      <c r="Q171" s="4"/>
      <c r="R171" s="4"/>
      <c r="S171" s="4"/>
      <c r="T171" s="4"/>
      <c r="U171" s="4"/>
      <c r="V171" s="4"/>
      <c r="W171" s="4"/>
      <c r="X171" s="4"/>
      <c r="Y171" s="4"/>
      <c r="Z171" s="4"/>
    </row>
    <row r="172" spans="1:26" ht="14.25" customHeight="1">
      <c r="A172" s="4"/>
      <c r="B172" s="4"/>
      <c r="C172" s="4"/>
      <c r="D172" s="4"/>
      <c r="E172" s="4"/>
      <c r="F172" s="8"/>
      <c r="G172" s="4"/>
      <c r="H172" s="4"/>
      <c r="I172" s="4"/>
      <c r="J172" s="4"/>
      <c r="K172" s="4"/>
      <c r="L172" s="4"/>
      <c r="M172" s="4"/>
      <c r="N172" s="4"/>
      <c r="O172" s="4"/>
      <c r="P172" s="4"/>
      <c r="Q172" s="4"/>
      <c r="R172" s="4"/>
      <c r="S172" s="4"/>
      <c r="T172" s="4"/>
      <c r="U172" s="4"/>
      <c r="V172" s="4"/>
      <c r="W172" s="4"/>
      <c r="X172" s="4"/>
      <c r="Y172" s="4"/>
      <c r="Z172" s="4"/>
    </row>
    <row r="173" spans="1:26" ht="14.25" customHeight="1">
      <c r="A173" s="4"/>
      <c r="B173" s="4"/>
      <c r="C173" s="4"/>
      <c r="D173" s="4"/>
      <c r="E173" s="4"/>
      <c r="F173" s="8"/>
      <c r="G173" s="4"/>
      <c r="H173" s="4"/>
      <c r="I173" s="4"/>
      <c r="J173" s="4"/>
      <c r="K173" s="4"/>
      <c r="L173" s="4"/>
      <c r="M173" s="4"/>
      <c r="N173" s="4"/>
      <c r="O173" s="4"/>
      <c r="P173" s="4"/>
      <c r="Q173" s="4"/>
      <c r="R173" s="4"/>
      <c r="S173" s="4"/>
      <c r="T173" s="4"/>
      <c r="U173" s="4"/>
      <c r="V173" s="4"/>
      <c r="W173" s="4"/>
      <c r="X173" s="4"/>
      <c r="Y173" s="4"/>
      <c r="Z173" s="4"/>
    </row>
    <row r="174" spans="1:26" ht="14.25" customHeight="1">
      <c r="A174" s="4"/>
      <c r="B174" s="4"/>
      <c r="C174" s="4"/>
      <c r="D174" s="4"/>
      <c r="E174" s="4"/>
      <c r="F174" s="8"/>
      <c r="G174" s="4"/>
      <c r="H174" s="4"/>
      <c r="I174" s="4"/>
      <c r="J174" s="4"/>
      <c r="K174" s="4"/>
      <c r="L174" s="4"/>
      <c r="M174" s="4"/>
      <c r="N174" s="4"/>
      <c r="O174" s="4"/>
      <c r="P174" s="4"/>
      <c r="Q174" s="4"/>
      <c r="R174" s="4"/>
      <c r="S174" s="4"/>
      <c r="T174" s="4"/>
      <c r="U174" s="4"/>
      <c r="V174" s="4"/>
      <c r="W174" s="4"/>
      <c r="X174" s="4"/>
      <c r="Y174" s="4"/>
      <c r="Z174" s="4"/>
    </row>
    <row r="175" spans="1:26" ht="14.25" customHeight="1">
      <c r="A175" s="4"/>
      <c r="B175" s="4"/>
      <c r="C175" s="4"/>
      <c r="D175" s="4"/>
      <c r="E175" s="4"/>
      <c r="F175" s="8"/>
      <c r="G175" s="4"/>
      <c r="H175" s="4"/>
      <c r="I175" s="4"/>
      <c r="J175" s="4"/>
      <c r="K175" s="4"/>
      <c r="L175" s="4"/>
      <c r="M175" s="4"/>
      <c r="N175" s="4"/>
      <c r="O175" s="4"/>
      <c r="P175" s="4"/>
      <c r="Q175" s="4"/>
      <c r="R175" s="4"/>
      <c r="S175" s="4"/>
      <c r="T175" s="4"/>
      <c r="U175" s="4"/>
      <c r="V175" s="4"/>
      <c r="W175" s="4"/>
      <c r="X175" s="4"/>
      <c r="Y175" s="4"/>
      <c r="Z175" s="4"/>
    </row>
    <row r="176" spans="1:26" ht="14.25" customHeight="1">
      <c r="A176" s="4"/>
      <c r="B176" s="4"/>
      <c r="C176" s="4"/>
      <c r="D176" s="4"/>
      <c r="E176" s="4"/>
      <c r="F176" s="8"/>
      <c r="G176" s="4"/>
      <c r="H176" s="4"/>
      <c r="I176" s="4"/>
      <c r="J176" s="4"/>
      <c r="K176" s="4"/>
      <c r="L176" s="4"/>
      <c r="M176" s="4"/>
      <c r="N176" s="4"/>
      <c r="O176" s="4"/>
      <c r="P176" s="4"/>
      <c r="Q176" s="4"/>
      <c r="R176" s="4"/>
      <c r="S176" s="4"/>
      <c r="T176" s="4"/>
      <c r="U176" s="4"/>
      <c r="V176" s="4"/>
      <c r="W176" s="4"/>
      <c r="X176" s="4"/>
      <c r="Y176" s="4"/>
      <c r="Z176" s="4"/>
    </row>
    <row r="177" spans="1:26" ht="14.25" customHeight="1">
      <c r="A177" s="4"/>
      <c r="B177" s="4"/>
      <c r="C177" s="4"/>
      <c r="D177" s="4"/>
      <c r="E177" s="4"/>
      <c r="F177" s="8"/>
      <c r="G177" s="4"/>
      <c r="H177" s="4"/>
      <c r="I177" s="4"/>
      <c r="J177" s="4"/>
      <c r="K177" s="4"/>
      <c r="L177" s="4"/>
      <c r="M177" s="4"/>
      <c r="N177" s="4"/>
      <c r="O177" s="4"/>
      <c r="P177" s="4"/>
      <c r="Q177" s="4"/>
      <c r="R177" s="4"/>
      <c r="S177" s="4"/>
      <c r="T177" s="4"/>
      <c r="U177" s="4"/>
      <c r="V177" s="4"/>
      <c r="W177" s="4"/>
      <c r="X177" s="4"/>
      <c r="Y177" s="4"/>
      <c r="Z177" s="4"/>
    </row>
    <row r="178" spans="1:26" ht="14.25" customHeight="1">
      <c r="A178" s="4"/>
      <c r="B178" s="4"/>
      <c r="C178" s="4"/>
      <c r="D178" s="4"/>
      <c r="E178" s="4"/>
      <c r="F178" s="8"/>
      <c r="G178" s="4"/>
      <c r="H178" s="4"/>
      <c r="I178" s="4"/>
      <c r="J178" s="4"/>
      <c r="K178" s="4"/>
      <c r="L178" s="4"/>
      <c r="M178" s="4"/>
      <c r="N178" s="4"/>
      <c r="O178" s="4"/>
      <c r="P178" s="4"/>
      <c r="Q178" s="4"/>
      <c r="R178" s="4"/>
      <c r="S178" s="4"/>
      <c r="T178" s="4"/>
      <c r="U178" s="4"/>
      <c r="V178" s="4"/>
      <c r="W178" s="4"/>
      <c r="X178" s="4"/>
      <c r="Y178" s="4"/>
      <c r="Z178" s="4"/>
    </row>
    <row r="179" spans="1:26" ht="14.25" customHeight="1">
      <c r="A179" s="4"/>
      <c r="B179" s="4"/>
      <c r="C179" s="4"/>
      <c r="D179" s="4"/>
      <c r="E179" s="4"/>
      <c r="F179" s="8"/>
      <c r="G179" s="4"/>
      <c r="H179" s="4"/>
      <c r="I179" s="4"/>
      <c r="J179" s="4"/>
      <c r="K179" s="4"/>
      <c r="L179" s="4"/>
      <c r="M179" s="4"/>
      <c r="N179" s="4"/>
      <c r="O179" s="4"/>
      <c r="P179" s="4"/>
      <c r="Q179" s="4"/>
      <c r="R179" s="4"/>
      <c r="S179" s="4"/>
      <c r="T179" s="4"/>
      <c r="U179" s="4"/>
      <c r="V179" s="4"/>
      <c r="W179" s="4"/>
      <c r="X179" s="4"/>
      <c r="Y179" s="4"/>
      <c r="Z179" s="4"/>
    </row>
    <row r="180" spans="1:26" ht="14.25" customHeight="1">
      <c r="A180" s="4"/>
      <c r="B180" s="4"/>
      <c r="C180" s="4"/>
      <c r="D180" s="4"/>
      <c r="E180" s="4"/>
      <c r="F180" s="8"/>
      <c r="G180" s="4"/>
      <c r="H180" s="4"/>
      <c r="I180" s="4"/>
      <c r="J180" s="4"/>
      <c r="K180" s="4"/>
      <c r="L180" s="4"/>
      <c r="M180" s="4"/>
      <c r="N180" s="4"/>
      <c r="O180" s="4"/>
      <c r="P180" s="4"/>
      <c r="Q180" s="4"/>
      <c r="R180" s="4"/>
      <c r="S180" s="4"/>
      <c r="T180" s="4"/>
      <c r="U180" s="4"/>
      <c r="V180" s="4"/>
      <c r="W180" s="4"/>
      <c r="X180" s="4"/>
      <c r="Y180" s="4"/>
      <c r="Z180" s="4"/>
    </row>
    <row r="181" spans="1:26" ht="14.25" customHeight="1">
      <c r="A181" s="4"/>
      <c r="B181" s="4"/>
      <c r="C181" s="4"/>
      <c r="D181" s="4"/>
      <c r="E181" s="4"/>
      <c r="F181" s="8"/>
      <c r="G181" s="4"/>
      <c r="H181" s="4"/>
      <c r="I181" s="4"/>
      <c r="J181" s="4"/>
      <c r="K181" s="4"/>
      <c r="L181" s="4"/>
      <c r="M181" s="4"/>
      <c r="N181" s="4"/>
      <c r="O181" s="4"/>
      <c r="P181" s="4"/>
      <c r="Q181" s="4"/>
      <c r="R181" s="4"/>
      <c r="S181" s="4"/>
      <c r="T181" s="4"/>
      <c r="U181" s="4"/>
      <c r="V181" s="4"/>
      <c r="W181" s="4"/>
      <c r="X181" s="4"/>
      <c r="Y181" s="4"/>
      <c r="Z181" s="4"/>
    </row>
    <row r="182" spans="1:26" ht="14.25" customHeight="1">
      <c r="A182" s="4"/>
      <c r="B182" s="4"/>
      <c r="C182" s="4"/>
      <c r="D182" s="4"/>
      <c r="E182" s="4"/>
      <c r="F182" s="8"/>
      <c r="G182" s="4"/>
      <c r="H182" s="4"/>
      <c r="I182" s="4"/>
      <c r="J182" s="4"/>
      <c r="K182" s="4"/>
      <c r="L182" s="4"/>
      <c r="M182" s="4"/>
      <c r="N182" s="4"/>
      <c r="O182" s="4"/>
      <c r="P182" s="4"/>
      <c r="Q182" s="4"/>
      <c r="R182" s="4"/>
      <c r="S182" s="4"/>
      <c r="T182" s="4"/>
      <c r="U182" s="4"/>
      <c r="V182" s="4"/>
      <c r="W182" s="4"/>
      <c r="X182" s="4"/>
      <c r="Y182" s="4"/>
      <c r="Z182" s="4"/>
    </row>
    <row r="183" spans="1:26" ht="14.25" customHeight="1">
      <c r="A183" s="4"/>
      <c r="B183" s="4"/>
      <c r="C183" s="4"/>
      <c r="D183" s="4"/>
      <c r="E183" s="4"/>
      <c r="F183" s="8"/>
      <c r="G183" s="4"/>
      <c r="H183" s="4"/>
      <c r="I183" s="4"/>
      <c r="J183" s="4"/>
      <c r="K183" s="4"/>
      <c r="L183" s="4"/>
      <c r="M183" s="4"/>
      <c r="N183" s="4"/>
      <c r="O183" s="4"/>
      <c r="P183" s="4"/>
      <c r="Q183" s="4"/>
      <c r="R183" s="4"/>
      <c r="S183" s="4"/>
      <c r="T183" s="4"/>
      <c r="U183" s="4"/>
      <c r="V183" s="4"/>
      <c r="W183" s="4"/>
      <c r="X183" s="4"/>
      <c r="Y183" s="4"/>
      <c r="Z183" s="4"/>
    </row>
    <row r="184" spans="1:26" ht="14.25" customHeight="1">
      <c r="A184" s="4"/>
      <c r="B184" s="4"/>
      <c r="C184" s="4"/>
      <c r="D184" s="4"/>
      <c r="E184" s="4"/>
      <c r="F184" s="8"/>
      <c r="G184" s="4"/>
      <c r="H184" s="4"/>
      <c r="I184" s="4"/>
      <c r="J184" s="4"/>
      <c r="K184" s="4"/>
      <c r="L184" s="4"/>
      <c r="M184" s="4"/>
      <c r="N184" s="4"/>
      <c r="O184" s="4"/>
      <c r="P184" s="4"/>
      <c r="Q184" s="4"/>
      <c r="R184" s="4"/>
      <c r="S184" s="4"/>
      <c r="T184" s="4"/>
      <c r="U184" s="4"/>
      <c r="V184" s="4"/>
      <c r="W184" s="4"/>
      <c r="X184" s="4"/>
      <c r="Y184" s="4"/>
      <c r="Z184" s="4"/>
    </row>
    <row r="185" spans="1:26" ht="14.25" customHeight="1">
      <c r="A185" s="4"/>
      <c r="B185" s="4"/>
      <c r="C185" s="4"/>
      <c r="D185" s="4"/>
      <c r="E185" s="4"/>
      <c r="F185" s="8"/>
      <c r="G185" s="4"/>
      <c r="H185" s="4"/>
      <c r="I185" s="4"/>
      <c r="J185" s="4"/>
      <c r="K185" s="4"/>
      <c r="L185" s="4"/>
      <c r="M185" s="4"/>
      <c r="N185" s="4"/>
      <c r="O185" s="4"/>
      <c r="P185" s="4"/>
      <c r="Q185" s="4"/>
      <c r="R185" s="4"/>
      <c r="S185" s="4"/>
      <c r="T185" s="4"/>
      <c r="U185" s="4"/>
      <c r="V185" s="4"/>
      <c r="W185" s="4"/>
      <c r="X185" s="4"/>
      <c r="Y185" s="4"/>
      <c r="Z185" s="4"/>
    </row>
    <row r="186" spans="1:26" ht="14.25" customHeight="1">
      <c r="A186" s="4"/>
      <c r="B186" s="4"/>
      <c r="C186" s="4"/>
      <c r="D186" s="4"/>
      <c r="E186" s="4"/>
      <c r="F186" s="8"/>
      <c r="G186" s="4"/>
      <c r="H186" s="4"/>
      <c r="I186" s="4"/>
      <c r="J186" s="4"/>
      <c r="K186" s="4"/>
      <c r="L186" s="4"/>
      <c r="M186" s="4"/>
      <c r="N186" s="4"/>
      <c r="O186" s="4"/>
      <c r="P186" s="4"/>
      <c r="Q186" s="4"/>
      <c r="R186" s="4"/>
      <c r="S186" s="4"/>
      <c r="T186" s="4"/>
      <c r="U186" s="4"/>
      <c r="V186" s="4"/>
      <c r="W186" s="4"/>
      <c r="X186" s="4"/>
      <c r="Y186" s="4"/>
      <c r="Z186" s="4"/>
    </row>
    <row r="187" spans="1:26" ht="14.25" customHeight="1">
      <c r="A187" s="4"/>
      <c r="B187" s="4"/>
      <c r="C187" s="4"/>
      <c r="D187" s="4"/>
      <c r="E187" s="4"/>
      <c r="F187" s="8"/>
      <c r="G187" s="4"/>
      <c r="H187" s="4"/>
      <c r="I187" s="4"/>
      <c r="J187" s="4"/>
      <c r="K187" s="4"/>
      <c r="L187" s="4"/>
      <c r="M187" s="4"/>
      <c r="N187" s="4"/>
      <c r="O187" s="4"/>
      <c r="P187" s="4"/>
      <c r="Q187" s="4"/>
      <c r="R187" s="4"/>
      <c r="S187" s="4"/>
      <c r="T187" s="4"/>
      <c r="U187" s="4"/>
      <c r="V187" s="4"/>
      <c r="W187" s="4"/>
      <c r="X187" s="4"/>
      <c r="Y187" s="4"/>
      <c r="Z187" s="4"/>
    </row>
    <row r="188" spans="1:26" ht="14.25" customHeight="1">
      <c r="A188" s="4"/>
      <c r="B188" s="4"/>
      <c r="C188" s="4"/>
      <c r="D188" s="4"/>
      <c r="E188" s="4"/>
      <c r="F188" s="8"/>
      <c r="G188" s="4"/>
      <c r="H188" s="4"/>
      <c r="I188" s="4"/>
      <c r="J188" s="4"/>
      <c r="K188" s="4"/>
      <c r="L188" s="4"/>
      <c r="M188" s="4"/>
      <c r="N188" s="4"/>
      <c r="O188" s="4"/>
      <c r="P188" s="4"/>
      <c r="Q188" s="4"/>
      <c r="R188" s="4"/>
      <c r="S188" s="4"/>
      <c r="T188" s="4"/>
      <c r="U188" s="4"/>
      <c r="V188" s="4"/>
      <c r="W188" s="4"/>
      <c r="X188" s="4"/>
      <c r="Y188" s="4"/>
      <c r="Z188" s="4"/>
    </row>
    <row r="189" spans="1:26" ht="14.25" customHeight="1">
      <c r="A189" s="4"/>
      <c r="B189" s="4"/>
      <c r="C189" s="4"/>
      <c r="D189" s="4"/>
      <c r="E189" s="4"/>
      <c r="F189" s="8"/>
      <c r="G189" s="4"/>
      <c r="H189" s="4"/>
      <c r="I189" s="4"/>
      <c r="J189" s="4"/>
      <c r="K189" s="4"/>
      <c r="L189" s="4"/>
      <c r="M189" s="4"/>
      <c r="N189" s="4"/>
      <c r="O189" s="4"/>
      <c r="P189" s="4"/>
      <c r="Q189" s="4"/>
      <c r="R189" s="4"/>
      <c r="S189" s="4"/>
      <c r="T189" s="4"/>
      <c r="U189" s="4"/>
      <c r="V189" s="4"/>
      <c r="W189" s="4"/>
      <c r="X189" s="4"/>
      <c r="Y189" s="4"/>
      <c r="Z189" s="4"/>
    </row>
    <row r="190" spans="1:26" ht="14.25" customHeight="1">
      <c r="A190" s="4"/>
      <c r="B190" s="4"/>
      <c r="C190" s="4"/>
      <c r="D190" s="4"/>
      <c r="E190" s="4"/>
      <c r="F190" s="8"/>
      <c r="G190" s="4"/>
      <c r="H190" s="4"/>
      <c r="I190" s="4"/>
      <c r="J190" s="4"/>
      <c r="K190" s="4"/>
      <c r="L190" s="4"/>
      <c r="M190" s="4"/>
      <c r="N190" s="4"/>
      <c r="O190" s="4"/>
      <c r="P190" s="4"/>
      <c r="Q190" s="4"/>
      <c r="R190" s="4"/>
      <c r="S190" s="4"/>
      <c r="T190" s="4"/>
      <c r="U190" s="4"/>
      <c r="V190" s="4"/>
      <c r="W190" s="4"/>
      <c r="X190" s="4"/>
      <c r="Y190" s="4"/>
      <c r="Z190" s="4"/>
    </row>
    <row r="191" spans="1:26" ht="14.25" customHeight="1">
      <c r="A191" s="4"/>
      <c r="B191" s="4"/>
      <c r="C191" s="4"/>
      <c r="D191" s="4"/>
      <c r="E191" s="4"/>
      <c r="F191" s="8"/>
      <c r="G191" s="4"/>
      <c r="H191" s="4"/>
      <c r="I191" s="4"/>
      <c r="J191" s="4"/>
      <c r="K191" s="4"/>
      <c r="L191" s="4"/>
      <c r="M191" s="4"/>
      <c r="N191" s="4"/>
      <c r="O191" s="4"/>
      <c r="P191" s="4"/>
      <c r="Q191" s="4"/>
      <c r="R191" s="4"/>
      <c r="S191" s="4"/>
      <c r="T191" s="4"/>
      <c r="U191" s="4"/>
      <c r="V191" s="4"/>
      <c r="W191" s="4"/>
      <c r="X191" s="4"/>
      <c r="Y191" s="4"/>
      <c r="Z191" s="4"/>
    </row>
    <row r="192" spans="1:26" ht="14.25" customHeight="1">
      <c r="A192" s="4"/>
      <c r="B192" s="4"/>
      <c r="C192" s="4"/>
      <c r="D192" s="4"/>
      <c r="E192" s="4"/>
      <c r="F192" s="8"/>
      <c r="G192" s="4"/>
      <c r="H192" s="4"/>
      <c r="I192" s="4"/>
      <c r="J192" s="4"/>
      <c r="K192" s="4"/>
      <c r="L192" s="4"/>
      <c r="M192" s="4"/>
      <c r="N192" s="4"/>
      <c r="O192" s="4"/>
      <c r="P192" s="4"/>
      <c r="Q192" s="4"/>
      <c r="R192" s="4"/>
      <c r="S192" s="4"/>
      <c r="T192" s="4"/>
      <c r="U192" s="4"/>
      <c r="V192" s="4"/>
      <c r="W192" s="4"/>
      <c r="X192" s="4"/>
      <c r="Y192" s="4"/>
      <c r="Z192" s="4"/>
    </row>
    <row r="193" spans="1:26" ht="14.25" customHeight="1">
      <c r="A193" s="4"/>
      <c r="B193" s="4"/>
      <c r="C193" s="4"/>
      <c r="D193" s="4"/>
      <c r="E193" s="4"/>
      <c r="F193" s="8"/>
      <c r="G193" s="4"/>
      <c r="H193" s="4"/>
      <c r="I193" s="4"/>
      <c r="J193" s="4"/>
      <c r="K193" s="4"/>
      <c r="L193" s="4"/>
      <c r="M193" s="4"/>
      <c r="N193" s="4"/>
      <c r="O193" s="4"/>
      <c r="P193" s="4"/>
      <c r="Q193" s="4"/>
      <c r="R193" s="4"/>
      <c r="S193" s="4"/>
      <c r="T193" s="4"/>
      <c r="U193" s="4"/>
      <c r="V193" s="4"/>
      <c r="W193" s="4"/>
      <c r="X193" s="4"/>
      <c r="Y193" s="4"/>
      <c r="Z193" s="4"/>
    </row>
    <row r="194" spans="1:26" ht="14.25" customHeight="1">
      <c r="A194" s="4"/>
      <c r="B194" s="4"/>
      <c r="C194" s="4"/>
      <c r="D194" s="4"/>
      <c r="E194" s="4"/>
      <c r="F194" s="8"/>
      <c r="G194" s="4"/>
      <c r="H194" s="4"/>
      <c r="I194" s="4"/>
      <c r="J194" s="4"/>
      <c r="K194" s="4"/>
      <c r="L194" s="4"/>
      <c r="M194" s="4"/>
      <c r="N194" s="4"/>
      <c r="O194" s="4"/>
      <c r="P194" s="4"/>
      <c r="Q194" s="4"/>
      <c r="R194" s="4"/>
      <c r="S194" s="4"/>
      <c r="T194" s="4"/>
      <c r="U194" s="4"/>
      <c r="V194" s="4"/>
      <c r="W194" s="4"/>
      <c r="X194" s="4"/>
      <c r="Y194" s="4"/>
      <c r="Z194" s="4"/>
    </row>
    <row r="195" spans="1:26" ht="14.25" customHeight="1">
      <c r="A195" s="4"/>
      <c r="B195" s="4"/>
      <c r="C195" s="4"/>
      <c r="D195" s="4"/>
      <c r="E195" s="4"/>
      <c r="F195" s="8"/>
      <c r="G195" s="4"/>
      <c r="H195" s="4"/>
      <c r="I195" s="4"/>
      <c r="J195" s="4"/>
      <c r="K195" s="4"/>
      <c r="L195" s="4"/>
      <c r="M195" s="4"/>
      <c r="N195" s="4"/>
      <c r="O195" s="4"/>
      <c r="P195" s="4"/>
      <c r="Q195" s="4"/>
      <c r="R195" s="4"/>
      <c r="S195" s="4"/>
      <c r="T195" s="4"/>
      <c r="U195" s="4"/>
      <c r="V195" s="4"/>
      <c r="W195" s="4"/>
      <c r="X195" s="4"/>
      <c r="Y195" s="4"/>
      <c r="Z195" s="4"/>
    </row>
    <row r="196" spans="1:26" ht="14.25" customHeight="1">
      <c r="A196" s="4"/>
      <c r="B196" s="4"/>
      <c r="C196" s="4"/>
      <c r="D196" s="4"/>
      <c r="E196" s="4"/>
      <c r="F196" s="8"/>
      <c r="G196" s="4"/>
      <c r="H196" s="4"/>
      <c r="I196" s="4"/>
      <c r="J196" s="4"/>
      <c r="K196" s="4"/>
      <c r="L196" s="4"/>
      <c r="M196" s="4"/>
      <c r="N196" s="4"/>
      <c r="O196" s="4"/>
      <c r="P196" s="4"/>
      <c r="Q196" s="4"/>
      <c r="R196" s="4"/>
      <c r="S196" s="4"/>
      <c r="T196" s="4"/>
      <c r="U196" s="4"/>
      <c r="V196" s="4"/>
      <c r="W196" s="4"/>
      <c r="X196" s="4"/>
      <c r="Y196" s="4"/>
      <c r="Z196" s="4"/>
    </row>
    <row r="197" spans="1:26" ht="14.25" customHeight="1">
      <c r="A197" s="4"/>
      <c r="B197" s="4"/>
      <c r="C197" s="4"/>
      <c r="D197" s="4"/>
      <c r="E197" s="4"/>
      <c r="F197" s="8"/>
      <c r="G197" s="4"/>
      <c r="H197" s="4"/>
      <c r="I197" s="4"/>
      <c r="J197" s="4"/>
      <c r="K197" s="4"/>
      <c r="L197" s="4"/>
      <c r="M197" s="4"/>
      <c r="N197" s="4"/>
      <c r="O197" s="4"/>
      <c r="P197" s="4"/>
      <c r="Q197" s="4"/>
      <c r="R197" s="4"/>
      <c r="S197" s="4"/>
      <c r="T197" s="4"/>
      <c r="U197" s="4"/>
      <c r="V197" s="4"/>
      <c r="W197" s="4"/>
      <c r="X197" s="4"/>
      <c r="Y197" s="4"/>
      <c r="Z197" s="4"/>
    </row>
    <row r="198" spans="1:26" ht="14.25" customHeight="1">
      <c r="A198" s="4"/>
      <c r="B198" s="4"/>
      <c r="C198" s="4"/>
      <c r="D198" s="4"/>
      <c r="E198" s="4"/>
      <c r="F198" s="8"/>
      <c r="G198" s="4"/>
      <c r="H198" s="4"/>
      <c r="I198" s="4"/>
      <c r="J198" s="4"/>
      <c r="K198" s="4"/>
      <c r="L198" s="4"/>
      <c r="M198" s="4"/>
      <c r="N198" s="4"/>
      <c r="O198" s="4"/>
      <c r="P198" s="4"/>
      <c r="Q198" s="4"/>
      <c r="R198" s="4"/>
      <c r="S198" s="4"/>
      <c r="T198" s="4"/>
      <c r="U198" s="4"/>
      <c r="V198" s="4"/>
      <c r="W198" s="4"/>
      <c r="X198" s="4"/>
      <c r="Y198" s="4"/>
      <c r="Z198" s="4"/>
    </row>
    <row r="199" spans="1:26" ht="14.25" customHeight="1">
      <c r="A199" s="4"/>
      <c r="B199" s="4"/>
      <c r="C199" s="4"/>
      <c r="D199" s="4"/>
      <c r="E199" s="4"/>
      <c r="F199" s="8"/>
      <c r="G199" s="4"/>
      <c r="H199" s="4"/>
      <c r="I199" s="4"/>
      <c r="J199" s="4"/>
      <c r="K199" s="4"/>
      <c r="L199" s="4"/>
      <c r="M199" s="4"/>
      <c r="N199" s="4"/>
      <c r="O199" s="4"/>
      <c r="P199" s="4"/>
      <c r="Q199" s="4"/>
      <c r="R199" s="4"/>
      <c r="S199" s="4"/>
      <c r="T199" s="4"/>
      <c r="U199" s="4"/>
      <c r="V199" s="4"/>
      <c r="W199" s="4"/>
      <c r="X199" s="4"/>
      <c r="Y199" s="4"/>
      <c r="Z199" s="4"/>
    </row>
    <row r="200" spans="1:26" ht="14.25" customHeight="1">
      <c r="A200" s="4"/>
      <c r="B200" s="4"/>
      <c r="C200" s="4"/>
      <c r="D200" s="4"/>
      <c r="E200" s="4"/>
      <c r="F200" s="8"/>
      <c r="G200" s="4"/>
      <c r="H200" s="4"/>
      <c r="I200" s="4"/>
      <c r="J200" s="4"/>
      <c r="K200" s="4"/>
      <c r="L200" s="4"/>
      <c r="M200" s="4"/>
      <c r="N200" s="4"/>
      <c r="O200" s="4"/>
      <c r="P200" s="4"/>
      <c r="Q200" s="4"/>
      <c r="R200" s="4"/>
      <c r="S200" s="4"/>
      <c r="T200" s="4"/>
      <c r="U200" s="4"/>
      <c r="V200" s="4"/>
      <c r="W200" s="4"/>
      <c r="X200" s="4"/>
      <c r="Y200" s="4"/>
      <c r="Z200" s="4"/>
    </row>
    <row r="201" spans="1:26" ht="14.25" customHeight="1">
      <c r="A201" s="4"/>
      <c r="B201" s="4"/>
      <c r="C201" s="4"/>
      <c r="D201" s="4"/>
      <c r="E201" s="4"/>
      <c r="F201" s="8"/>
      <c r="G201" s="4"/>
      <c r="H201" s="4"/>
      <c r="I201" s="4"/>
      <c r="J201" s="4"/>
      <c r="K201" s="4"/>
      <c r="L201" s="4"/>
      <c r="M201" s="4"/>
      <c r="N201" s="4"/>
      <c r="O201" s="4"/>
      <c r="P201" s="4"/>
      <c r="Q201" s="4"/>
      <c r="R201" s="4"/>
      <c r="S201" s="4"/>
      <c r="T201" s="4"/>
      <c r="U201" s="4"/>
      <c r="V201" s="4"/>
      <c r="W201" s="4"/>
      <c r="X201" s="4"/>
      <c r="Y201" s="4"/>
      <c r="Z201" s="4"/>
    </row>
    <row r="202" spans="1:26" ht="14.25" customHeight="1">
      <c r="A202" s="4"/>
      <c r="B202" s="4"/>
      <c r="C202" s="4"/>
      <c r="D202" s="4"/>
      <c r="E202" s="4"/>
      <c r="F202" s="8"/>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8"/>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8"/>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8"/>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8"/>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8"/>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8"/>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8"/>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8"/>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8"/>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8"/>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8"/>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8"/>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8"/>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8"/>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8"/>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8"/>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8"/>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8"/>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8"/>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8"/>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8"/>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8"/>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8"/>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8"/>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8"/>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8"/>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8"/>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8"/>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8"/>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8"/>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8"/>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8"/>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8"/>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8"/>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8"/>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8"/>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8"/>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8"/>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8"/>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8"/>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8"/>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8"/>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8"/>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8"/>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8"/>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8"/>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8"/>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8"/>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8"/>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8"/>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8"/>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8"/>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8"/>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8"/>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8"/>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8"/>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8"/>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8"/>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8"/>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8"/>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8"/>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8"/>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8"/>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8"/>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8"/>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8"/>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8"/>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8"/>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8"/>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8"/>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8"/>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8"/>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8"/>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8"/>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8"/>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8"/>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8"/>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8"/>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8"/>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8"/>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8"/>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8"/>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8"/>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8"/>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8"/>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8"/>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8"/>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8"/>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8"/>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8"/>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8"/>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8"/>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8"/>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8"/>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8"/>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8"/>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8"/>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8"/>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8"/>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8"/>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8"/>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8"/>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8"/>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8"/>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8"/>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8"/>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8"/>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8"/>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8"/>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8"/>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8"/>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8"/>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8"/>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8"/>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8"/>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8"/>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8"/>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8"/>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8"/>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8"/>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8"/>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8"/>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8"/>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8"/>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8"/>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8"/>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8"/>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8"/>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8"/>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8"/>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8"/>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8"/>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8"/>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8"/>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8"/>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8"/>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8"/>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8"/>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8"/>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8"/>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8"/>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8"/>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8"/>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8"/>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8"/>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8"/>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8"/>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8"/>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8"/>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8"/>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8"/>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8"/>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8"/>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8"/>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8"/>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8"/>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8"/>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8"/>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8"/>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8"/>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8"/>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8"/>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8"/>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8"/>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8"/>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8"/>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8"/>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8"/>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8"/>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8"/>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8"/>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8"/>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8"/>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8"/>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8"/>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8"/>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8"/>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8"/>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8"/>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8"/>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8"/>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8"/>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8"/>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8"/>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8"/>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8"/>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8"/>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8"/>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8"/>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8"/>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8"/>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8"/>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8"/>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8"/>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8"/>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8"/>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8"/>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8"/>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8"/>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8"/>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8"/>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8"/>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8"/>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8"/>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8"/>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8"/>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8"/>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8"/>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8"/>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8"/>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8"/>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8"/>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8"/>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8"/>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8"/>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8"/>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8"/>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8"/>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8"/>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8"/>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8"/>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8"/>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8"/>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8"/>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8"/>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8"/>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8"/>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8"/>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8"/>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8"/>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8"/>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8"/>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8"/>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8"/>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8"/>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8"/>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8"/>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8"/>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8"/>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8"/>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8"/>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8"/>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8"/>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8"/>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8"/>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8"/>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8"/>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8"/>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8"/>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8"/>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8"/>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8"/>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8"/>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8"/>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8"/>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8"/>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8"/>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8"/>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8"/>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8"/>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8"/>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8"/>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8"/>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8"/>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8"/>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8"/>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8"/>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8"/>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8"/>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8"/>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8"/>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8"/>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8"/>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8"/>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8"/>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8"/>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8"/>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8"/>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8"/>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8"/>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8"/>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8"/>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8"/>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8"/>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8"/>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8"/>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8"/>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8"/>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8"/>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8"/>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8"/>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8"/>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8"/>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8"/>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8"/>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8"/>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8"/>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8"/>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8"/>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8"/>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8"/>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8"/>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8"/>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8"/>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8"/>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8"/>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8"/>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8"/>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8"/>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8"/>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8"/>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8"/>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8"/>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8"/>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8"/>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8"/>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8"/>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8"/>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8"/>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8"/>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8"/>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8"/>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8"/>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8"/>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8"/>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8"/>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8"/>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8"/>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8"/>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8"/>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8"/>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8"/>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8"/>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8"/>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8"/>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8"/>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8"/>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8"/>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8"/>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8"/>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8"/>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8"/>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8"/>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8"/>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8"/>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8"/>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8"/>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8"/>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8"/>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8"/>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8"/>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8"/>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8"/>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8"/>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8"/>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8"/>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8"/>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8"/>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8"/>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8"/>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8"/>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8"/>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8"/>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8"/>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8"/>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8"/>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8"/>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8"/>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8"/>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8"/>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8"/>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8"/>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8"/>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8"/>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8"/>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8"/>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8"/>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8"/>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8"/>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8"/>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8"/>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8"/>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8"/>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8"/>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8"/>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8"/>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8"/>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8"/>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8"/>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8"/>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8"/>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8"/>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8"/>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8"/>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8"/>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8"/>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8"/>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8"/>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8"/>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8"/>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8"/>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8"/>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8"/>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8"/>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8"/>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8"/>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8"/>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8"/>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8"/>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8"/>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8"/>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8"/>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8"/>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8"/>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8"/>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8"/>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8"/>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8"/>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8"/>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8"/>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8"/>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8"/>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8"/>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8"/>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8"/>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8"/>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8"/>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8"/>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8"/>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8"/>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8"/>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8"/>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8"/>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8"/>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8"/>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8"/>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8"/>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8"/>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8"/>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8"/>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8"/>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8"/>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8"/>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8"/>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8"/>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8"/>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8"/>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8"/>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8"/>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8"/>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8"/>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8"/>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8"/>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8"/>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8"/>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8"/>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8"/>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8"/>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8"/>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8"/>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8"/>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8"/>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8"/>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8"/>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8"/>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8"/>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8"/>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8"/>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8"/>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8"/>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8"/>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8"/>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8"/>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8"/>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8"/>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8"/>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8"/>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8"/>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8"/>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8"/>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8"/>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8"/>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8"/>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8"/>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8"/>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8"/>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8"/>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8"/>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8"/>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8"/>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8"/>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8"/>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8"/>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8"/>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8"/>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8"/>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8"/>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8"/>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8"/>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8"/>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8"/>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8"/>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8"/>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8"/>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8"/>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8"/>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8"/>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8"/>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8"/>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8"/>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8"/>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8"/>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8"/>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8"/>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8"/>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8"/>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8"/>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8"/>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8"/>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8"/>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8"/>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8"/>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8"/>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8"/>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8"/>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8"/>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8"/>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8"/>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8"/>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8"/>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8"/>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8"/>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8"/>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8"/>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8"/>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8"/>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8"/>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8"/>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8"/>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8"/>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8"/>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8"/>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8"/>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8"/>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8"/>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8"/>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8"/>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8"/>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8"/>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8"/>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8"/>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8"/>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8"/>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8"/>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8"/>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8"/>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8"/>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8"/>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8"/>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8"/>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8"/>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8"/>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8"/>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8"/>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8"/>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8"/>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8"/>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8"/>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8"/>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8"/>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8"/>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8"/>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8"/>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8"/>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8"/>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8"/>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8"/>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8"/>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8"/>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8"/>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8"/>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8"/>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8"/>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8"/>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8"/>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8"/>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8"/>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8"/>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8"/>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8"/>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8"/>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8"/>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8"/>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8"/>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8"/>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8"/>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8"/>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8"/>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8"/>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8"/>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8"/>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8"/>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8"/>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8"/>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8"/>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8"/>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8"/>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8"/>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8"/>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8"/>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8"/>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8"/>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8"/>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8"/>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8"/>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8"/>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8"/>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8"/>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8"/>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8"/>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8"/>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8"/>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8"/>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8"/>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8"/>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8"/>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8"/>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8"/>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8"/>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8"/>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8"/>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8"/>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8"/>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8"/>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8"/>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8"/>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8"/>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8"/>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8"/>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8"/>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8"/>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8"/>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8"/>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8"/>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8"/>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8"/>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8"/>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8"/>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8"/>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8"/>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8"/>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8"/>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8"/>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8"/>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8"/>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8"/>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8"/>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8"/>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8"/>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8"/>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8"/>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8"/>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8"/>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8"/>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8"/>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8"/>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8"/>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8"/>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8"/>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8"/>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8"/>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8"/>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8"/>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8"/>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8"/>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8"/>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8"/>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8"/>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8"/>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8"/>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8"/>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8"/>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8"/>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8"/>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8"/>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8"/>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8"/>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8"/>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8"/>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8"/>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8"/>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8"/>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8"/>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8"/>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8"/>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8"/>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8"/>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8"/>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8"/>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8"/>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8"/>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8"/>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8"/>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8"/>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8"/>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8"/>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8"/>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8"/>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8"/>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8"/>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8"/>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8"/>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8"/>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8"/>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8"/>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8"/>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8"/>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8"/>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8"/>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8"/>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8"/>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8"/>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8"/>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8"/>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8"/>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8"/>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8"/>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8"/>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8"/>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8"/>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8"/>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8"/>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8"/>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8"/>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8"/>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8"/>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8"/>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8"/>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8"/>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8"/>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8"/>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8"/>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8"/>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8"/>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8"/>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8"/>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8"/>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8"/>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8"/>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8"/>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8"/>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8"/>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8"/>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8"/>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8"/>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8"/>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8"/>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8"/>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8"/>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8"/>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8"/>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8"/>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8"/>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8"/>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8"/>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8"/>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8"/>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8"/>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8"/>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8"/>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8"/>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8"/>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8"/>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8"/>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8"/>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8"/>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8"/>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8"/>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8"/>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8"/>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8"/>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8"/>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8"/>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8"/>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8"/>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8"/>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8"/>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8"/>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8"/>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8"/>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8"/>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8"/>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8"/>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8"/>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8"/>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8"/>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8"/>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8"/>
      <c r="G1000" s="4"/>
      <c r="H1000" s="4"/>
      <c r="I1000" s="4"/>
      <c r="J1000" s="4"/>
      <c r="K1000" s="4"/>
      <c r="L1000" s="4"/>
      <c r="M1000" s="4"/>
      <c r="N1000" s="4"/>
      <c r="O1000" s="4"/>
      <c r="P1000" s="4"/>
      <c r="Q1000" s="4"/>
      <c r="R1000" s="4"/>
      <c r="S1000" s="4"/>
      <c r="T1000" s="4"/>
      <c r="U1000" s="4"/>
      <c r="V1000" s="4"/>
      <c r="W1000" s="4"/>
      <c r="X1000" s="4"/>
      <c r="Y1000" s="4"/>
      <c r="Z1000" s="4"/>
    </row>
    <row r="1001" spans="1:26" ht="14.25" customHeight="1">
      <c r="A1001" s="4"/>
      <c r="B1001" s="4"/>
      <c r="C1001" s="4"/>
      <c r="D1001" s="4"/>
      <c r="E1001" s="4"/>
      <c r="F1001" s="8"/>
      <c r="G1001" s="4"/>
      <c r="H1001" s="4"/>
      <c r="I1001" s="4"/>
      <c r="J1001" s="4"/>
      <c r="K1001" s="4"/>
      <c r="L1001" s="4"/>
      <c r="M1001" s="4"/>
      <c r="N1001" s="4"/>
      <c r="O1001" s="4"/>
      <c r="P1001" s="4"/>
      <c r="Q1001" s="4"/>
      <c r="R1001" s="4"/>
      <c r="S1001" s="4"/>
      <c r="T1001" s="4"/>
      <c r="U1001" s="4"/>
      <c r="V1001" s="4"/>
      <c r="W1001" s="4"/>
      <c r="X1001" s="4"/>
      <c r="Y1001" s="4"/>
      <c r="Z1001" s="4"/>
    </row>
    <row r="1002" spans="1:26" ht="14.25" customHeight="1">
      <c r="A1002" s="4"/>
      <c r="B1002" s="4"/>
      <c r="C1002" s="4"/>
      <c r="D1002" s="4"/>
      <c r="E1002" s="4"/>
      <c r="F1002" s="8"/>
      <c r="G1002" s="4"/>
      <c r="H1002" s="4"/>
      <c r="I1002" s="4"/>
      <c r="J1002" s="4"/>
      <c r="K1002" s="4"/>
      <c r="L1002" s="4"/>
      <c r="M1002" s="4"/>
      <c r="N1002" s="4"/>
      <c r="O1002" s="4"/>
      <c r="P1002" s="4"/>
      <c r="Q1002" s="4"/>
      <c r="R1002" s="4"/>
      <c r="S1002" s="4"/>
      <c r="T1002" s="4"/>
      <c r="U1002" s="4"/>
      <c r="V1002" s="4"/>
      <c r="W1002" s="4"/>
      <c r="X1002" s="4"/>
      <c r="Y1002" s="4"/>
      <c r="Z1002" s="4"/>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22" ma:contentTypeDescription="Create a new document." ma:contentTypeScope="" ma:versionID="7be3f98556ce74b76991233fbeb389c8">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e88a148006331f05f154ead8d12e1a86"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File_x0020_Type0"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f85c06b-a632-483b-b379-7b8d0e9c885a}" ma:internalName="TaxCatchAll" ma:showField="CatchAllData" ma:web="5c3120aa-4362-40a7-b179-624d31c95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File_x0020_Type0" ma:index="23" nillable="true" ma:displayName="File Type" ma:default=".pdf" ma:description="File Type" ma:format="Dropdown" ma:internalName="File_x0020_Type0">
      <xsd:simpleType>
        <xsd:restriction base="dms:Choice">
          <xsd:enumeration value=".pdf"/>
          <xsd:enumeration value=".xlsx"/>
          <xsd:enumeration value=".doc"/>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e5cea4-9417-432a-a765-9c0028a28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dc0a50-9fb7-477b-a615-6be3ff4e0548">
      <Terms xmlns="http://schemas.microsoft.com/office/infopath/2007/PartnerControls"/>
    </lcf76f155ced4ddcb4097134ff3c332f>
    <File_x0020_Type0 xmlns="1ddc0a50-9fb7-477b-a615-6be3ff4e0548">.pdf</File_x0020_Type0>
    <TaxCatchAll xmlns="5c3120aa-4362-40a7-b179-624d31c9584b" xsi:nil="true"/>
  </documentManagement>
</p:properties>
</file>

<file path=customXml/itemProps1.xml><?xml version="1.0" encoding="utf-8"?>
<ds:datastoreItem xmlns:ds="http://schemas.openxmlformats.org/officeDocument/2006/customXml" ds:itemID="{0D0184C9-76D7-424D-896B-1C3330AB54CF}"/>
</file>

<file path=customXml/itemProps2.xml><?xml version="1.0" encoding="utf-8"?>
<ds:datastoreItem xmlns:ds="http://schemas.openxmlformats.org/officeDocument/2006/customXml" ds:itemID="{0EACEC82-0E31-4956-A528-B39AA00FF302}"/>
</file>

<file path=customXml/itemProps3.xml><?xml version="1.0" encoding="utf-8"?>
<ds:datastoreItem xmlns:ds="http://schemas.openxmlformats.org/officeDocument/2006/customXml" ds:itemID="{5AFF8693-B220-4704-B641-B3A617B23E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 Bianchi</dc:creator>
  <cp:keywords/>
  <dc:description/>
  <cp:lastModifiedBy>Shannon Erb</cp:lastModifiedBy>
  <cp:revision/>
  <dcterms:created xsi:type="dcterms:W3CDTF">2025-04-26T13:21:16Z</dcterms:created>
  <dcterms:modified xsi:type="dcterms:W3CDTF">2025-06-02T16:51:19Z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y fmtid="{D5CDD505-2E9C-101B-9397-08002B2CF9AE}" pid="3" name="MediaServiceImageTags">
    <vt:lpwstr/>
  </property>
</Properties>
</file>